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jnsv001\教具g\02_クロッサム課\2025\ホームページ\2025教材別生徒希望集計用紙\"/>
    </mc:Choice>
  </mc:AlternateContent>
  <bookViews>
    <workbookView xWindow="0" yWindow="0" windowWidth="19200" windowHeight="12090" tabRatio="750"/>
  </bookViews>
  <sheets>
    <sheet name="目次" sheetId="31" r:id="rId1"/>
    <sheet name="フェルトポケット" sheetId="13" r:id="rId2"/>
    <sheet name="ECOハンドメイドキット" sheetId="36" r:id="rId3"/>
    <sheet name="コンビニバッグ" sheetId="1" r:id="rId4"/>
    <sheet name="コンパクトバッグ" sheetId="8" r:id="rId5"/>
    <sheet name="NEWデイリーバッグ" sheetId="34" r:id="rId6"/>
    <sheet name="リバーシブルトートバッグ" sheetId="32" r:id="rId7"/>
    <sheet name="キャンバストートバッグ" sheetId="9" r:id="rId8"/>
    <sheet name="NEWバルキーバッグ" sheetId="10" r:id="rId9"/>
    <sheet name="持ち出しクン" sheetId="14" r:id="rId10"/>
    <sheet name="きそきんちゃく" sheetId="15" r:id="rId11"/>
    <sheet name="住まいるクリーナー" sheetId="35" r:id="rId12"/>
    <sheet name="住まいるポッケ" sheetId="33" r:id="rId13"/>
    <sheet name="まとめるケース" sheetId="16" r:id="rId14"/>
    <sheet name="ペンケース＋" sheetId="20" r:id="rId15"/>
    <sheet name="ブックカバー" sheetId="19" r:id="rId16"/>
    <sheet name="えらべる基礎縫いファイル" sheetId="23" r:id="rId17"/>
    <sheet name="クラッチバッグ" sheetId="22" r:id="rId18"/>
    <sheet name="えらべる基礎縫いマスク" sheetId="17" r:id="rId19"/>
    <sheet name="ステップアップ！基礎縫いティッシュ" sheetId="18" r:id="rId20"/>
    <sheet name="フェルトティッシュカバー" sheetId="25" r:id="rId21"/>
    <sheet name="フェルトマルチケース" sheetId="26" r:id="rId22"/>
    <sheet name="リバーシブルタブレットバッグ" sheetId="29" r:id="rId23"/>
  </sheets>
  <definedNames>
    <definedName name="_xlnm.Print_Area" localSheetId="17">クラッチバッグ!$A$1:$O$49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29" l="1"/>
  <c r="I48" i="29"/>
  <c r="H48" i="29"/>
  <c r="G48" i="29"/>
  <c r="F48" i="29"/>
  <c r="E48" i="29"/>
  <c r="D48" i="29"/>
  <c r="C49" i="26"/>
  <c r="K48" i="26"/>
  <c r="E48" i="26"/>
  <c r="F48" i="26"/>
  <c r="G48" i="26"/>
  <c r="H48" i="26"/>
  <c r="I48" i="26"/>
  <c r="J48" i="26"/>
  <c r="D48" i="26"/>
  <c r="C49" i="25"/>
  <c r="L48" i="25"/>
  <c r="K48" i="25"/>
  <c r="J48" i="25"/>
  <c r="I48" i="25"/>
  <c r="H48" i="25"/>
  <c r="G48" i="25"/>
  <c r="F48" i="25"/>
  <c r="E48" i="25"/>
  <c r="D48" i="25"/>
  <c r="C49" i="18"/>
  <c r="K48" i="18"/>
  <c r="J48" i="18"/>
  <c r="I48" i="18"/>
  <c r="H48" i="18"/>
  <c r="G48" i="18"/>
  <c r="F48" i="18"/>
  <c r="E48" i="18"/>
  <c r="D48" i="18"/>
  <c r="C49" i="17"/>
  <c r="L48" i="17"/>
  <c r="K48" i="17"/>
  <c r="J48" i="17"/>
  <c r="I48" i="17"/>
  <c r="H48" i="17"/>
  <c r="G48" i="17"/>
  <c r="F48" i="17"/>
  <c r="E48" i="17"/>
  <c r="D48" i="17"/>
  <c r="C49" i="22"/>
  <c r="E48" i="22"/>
  <c r="F48" i="22"/>
  <c r="G48" i="22"/>
  <c r="H48" i="22"/>
  <c r="I48" i="22"/>
  <c r="J48" i="22"/>
  <c r="K48" i="22"/>
  <c r="L48" i="22"/>
  <c r="M48" i="22"/>
  <c r="N48" i="22"/>
  <c r="O48" i="22"/>
  <c r="D48" i="22"/>
  <c r="E98" i="23"/>
  <c r="C98" i="23"/>
  <c r="J97" i="23"/>
  <c r="I97" i="23"/>
  <c r="H97" i="23"/>
  <c r="G97" i="23"/>
  <c r="F97" i="23"/>
  <c r="E97" i="23"/>
  <c r="D97" i="23"/>
  <c r="C49" i="23"/>
  <c r="E48" i="23"/>
  <c r="F48" i="23"/>
  <c r="G48" i="23"/>
  <c r="H48" i="23"/>
  <c r="I48" i="23"/>
  <c r="J48" i="23"/>
  <c r="K48" i="23"/>
  <c r="D48" i="23"/>
  <c r="I50" i="23"/>
  <c r="C49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E98" i="20"/>
  <c r="C98" i="20"/>
  <c r="J97" i="20"/>
  <c r="I97" i="20"/>
  <c r="H97" i="20"/>
  <c r="G97" i="20"/>
  <c r="F97" i="20"/>
  <c r="E97" i="20"/>
  <c r="D97" i="20"/>
  <c r="C49" i="20"/>
  <c r="K48" i="20"/>
  <c r="J48" i="20"/>
  <c r="I48" i="20"/>
  <c r="H48" i="20"/>
  <c r="G48" i="20"/>
  <c r="F48" i="20"/>
  <c r="E48" i="20"/>
  <c r="D48" i="20"/>
  <c r="C49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C49" i="33"/>
  <c r="I48" i="33"/>
  <c r="H48" i="33"/>
  <c r="G48" i="33"/>
  <c r="F48" i="33"/>
  <c r="E48" i="33"/>
  <c r="D48" i="33"/>
  <c r="C49" i="35"/>
  <c r="E48" i="35"/>
  <c r="F48" i="35"/>
  <c r="G48" i="35"/>
  <c r="H48" i="35"/>
  <c r="I48" i="35"/>
  <c r="D48" i="35"/>
  <c r="C49" i="15"/>
  <c r="E48" i="15"/>
  <c r="F48" i="15"/>
  <c r="G48" i="15"/>
  <c r="H48" i="15"/>
  <c r="I48" i="15"/>
  <c r="J48" i="15"/>
  <c r="K48" i="15"/>
  <c r="L48" i="15"/>
  <c r="M48" i="15"/>
  <c r="N48" i="15"/>
  <c r="O48" i="15"/>
  <c r="D48" i="15"/>
  <c r="C49" i="14"/>
  <c r="E48" i="14"/>
  <c r="F48" i="14"/>
  <c r="G48" i="14"/>
  <c r="H48" i="14"/>
  <c r="I48" i="14"/>
  <c r="D48" i="14"/>
  <c r="C49" i="10"/>
  <c r="E48" i="10"/>
  <c r="F48" i="10"/>
  <c r="G48" i="10"/>
  <c r="H48" i="10"/>
  <c r="I48" i="10"/>
  <c r="J48" i="10"/>
  <c r="K48" i="10"/>
  <c r="L48" i="10"/>
  <c r="M48" i="10"/>
  <c r="N48" i="10"/>
  <c r="O48" i="10"/>
  <c r="D48" i="10"/>
  <c r="C49" i="9"/>
  <c r="E48" i="9"/>
  <c r="F48" i="9"/>
  <c r="G48" i="9"/>
  <c r="H48" i="9"/>
  <c r="I48" i="9"/>
  <c r="J48" i="9"/>
  <c r="K48" i="9"/>
  <c r="L48" i="9"/>
  <c r="D48" i="9"/>
  <c r="C49" i="32"/>
  <c r="L48" i="32"/>
  <c r="E48" i="32"/>
  <c r="F48" i="32"/>
  <c r="G48" i="32"/>
  <c r="H48" i="32"/>
  <c r="I48" i="32"/>
  <c r="J48" i="32"/>
  <c r="K48" i="32"/>
  <c r="D48" i="32"/>
  <c r="C49" i="34"/>
  <c r="E48" i="34"/>
  <c r="F48" i="34"/>
  <c r="G48" i="34"/>
  <c r="H48" i="34"/>
  <c r="I48" i="34"/>
  <c r="J48" i="34"/>
  <c r="K48" i="34"/>
  <c r="L48" i="34"/>
  <c r="M48" i="34"/>
  <c r="N48" i="34"/>
  <c r="O48" i="34"/>
  <c r="D48" i="34"/>
  <c r="E98" i="8"/>
  <c r="C98" i="8"/>
  <c r="E97" i="8"/>
  <c r="F97" i="8"/>
  <c r="G97" i="8"/>
  <c r="H97" i="8"/>
  <c r="I97" i="8"/>
  <c r="J97" i="8"/>
  <c r="K97" i="8"/>
  <c r="L97" i="8"/>
  <c r="M97" i="8"/>
  <c r="D97" i="8"/>
  <c r="C49" i="8"/>
  <c r="E48" i="8"/>
  <c r="F48" i="8"/>
  <c r="G48" i="8"/>
  <c r="H48" i="8"/>
  <c r="I48" i="8"/>
  <c r="J48" i="8"/>
  <c r="K48" i="8"/>
  <c r="L48" i="8"/>
  <c r="M48" i="8"/>
  <c r="N48" i="8"/>
  <c r="D48" i="8"/>
  <c r="C49" i="1"/>
  <c r="E48" i="1"/>
  <c r="F48" i="1"/>
  <c r="G48" i="1"/>
  <c r="H48" i="1"/>
  <c r="I48" i="1"/>
  <c r="J48" i="1"/>
  <c r="K48" i="1"/>
  <c r="L48" i="1"/>
  <c r="M48" i="1"/>
  <c r="D48" i="1"/>
  <c r="C49" i="36"/>
  <c r="K48" i="36"/>
  <c r="J48" i="36"/>
  <c r="I48" i="36"/>
  <c r="H48" i="36"/>
  <c r="G48" i="36"/>
  <c r="F48" i="36"/>
  <c r="E48" i="36"/>
  <c r="D48" i="36"/>
  <c r="E98" i="13"/>
  <c r="C98" i="13"/>
  <c r="E97" i="13"/>
  <c r="F97" i="13"/>
  <c r="G97" i="13"/>
  <c r="H97" i="13"/>
  <c r="I97" i="13"/>
  <c r="J97" i="13"/>
  <c r="K97" i="13"/>
  <c r="L97" i="13"/>
  <c r="M97" i="13"/>
  <c r="N97" i="13"/>
  <c r="D97" i="13"/>
  <c r="C49" i="13"/>
  <c r="E48" i="13"/>
  <c r="F48" i="13"/>
  <c r="G48" i="13"/>
  <c r="H48" i="13"/>
  <c r="I48" i="13"/>
  <c r="J48" i="13"/>
  <c r="K48" i="13"/>
  <c r="L48" i="13"/>
  <c r="M48" i="13"/>
  <c r="N48" i="13"/>
  <c r="D48" i="13"/>
  <c r="C96" i="23" l="1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A53" i="23"/>
  <c r="A53" i="20"/>
  <c r="A53" i="8"/>
  <c r="C96" i="13" l="1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L50" i="8" l="1"/>
  <c r="A53" i="13"/>
  <c r="L50" i="13"/>
</calcChain>
</file>

<file path=xl/sharedStrings.xml><?xml version="1.0" encoding="utf-8"?>
<sst xmlns="http://schemas.openxmlformats.org/spreadsheetml/2006/main" count="1071" uniqueCount="567">
  <si>
    <t>ご注文集計</t>
    <rPh sb="1" eb="3">
      <t>チュウモン</t>
    </rPh>
    <rPh sb="3" eb="5">
      <t>シュウケイ</t>
    </rPh>
    <phoneticPr fontId="1"/>
  </si>
  <si>
    <t>生　徒　名　簿</t>
    <rPh sb="0" eb="1">
      <t>セイ</t>
    </rPh>
    <rPh sb="2" eb="3">
      <t>ト</t>
    </rPh>
    <rPh sb="4" eb="5">
      <t>ナ</t>
    </rPh>
    <rPh sb="6" eb="7">
      <t>ボ</t>
    </rPh>
    <phoneticPr fontId="1"/>
  </si>
  <si>
    <t>商品コード</t>
    <rPh sb="0" eb="2">
      <t>ショウヒン</t>
    </rPh>
    <phoneticPr fontId="1"/>
  </si>
  <si>
    <t>色名</t>
    <rPh sb="0" eb="2">
      <t>イロメイ</t>
    </rPh>
    <phoneticPr fontId="1"/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</si>
  <si>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</si>
  <si>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</si>
  <si>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</si>
  <si>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</si>
  <si>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</si>
  <si>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</si>
  <si>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</si>
  <si>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</si>
  <si>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</si>
  <si>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</si>
  <si>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</si>
  <si>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</si>
  <si>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</si>
  <si>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</si>
  <si>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  <phoneticPr fontId="1"/>
  </si>
  <si>
    <t>色No.</t>
    <rPh sb="0" eb="1">
      <t>イロ</t>
    </rPh>
    <phoneticPr fontId="1"/>
  </si>
  <si>
    <t>基礎縫いコンビニバッグ</t>
    <phoneticPr fontId="1"/>
  </si>
  <si>
    <t>イエロー</t>
  </si>
  <si>
    <t>ミント</t>
  </si>
  <si>
    <t>ブルー</t>
  </si>
  <si>
    <t>グレー</t>
  </si>
  <si>
    <t>カーキ</t>
  </si>
  <si>
    <t>ブラウン</t>
  </si>
  <si>
    <t>ネイビー</t>
  </si>
  <si>
    <t>16</t>
  </si>
  <si>
    <t>17</t>
  </si>
  <si>
    <t>18</t>
  </si>
  <si>
    <t>19</t>
  </si>
  <si>
    <t>20</t>
  </si>
  <si>
    <t>12</t>
    <phoneticPr fontId="1"/>
  </si>
  <si>
    <t>21</t>
  </si>
  <si>
    <t>オックス
生成</t>
  </si>
  <si>
    <t>オックス
黒</t>
  </si>
  <si>
    <t>ﾊﾞｲｱｽﾁｪｯｸ
赤</t>
    <phoneticPr fontId="1"/>
  </si>
  <si>
    <t>オックス
ロゴ 赤</t>
  </si>
  <si>
    <t>基礎縫いコンパクトバッグ①</t>
    <phoneticPr fontId="1"/>
  </si>
  <si>
    <t>基礎縫いコンパクトバッグ②</t>
    <phoneticPr fontId="1"/>
  </si>
  <si>
    <t>ﾊﾞｲｱｽﾁｪｯｸ
黄</t>
  </si>
  <si>
    <t>ﾊﾞｲｱｽﾁｪｯｸ
赤</t>
  </si>
  <si>
    <t>ﾊﾞｲｱｽﾁｪｯｸ
紺</t>
  </si>
  <si>
    <t>ﾘﾈﾝｽﾄﾗｲﾌﾟ
赤</t>
  </si>
  <si>
    <t>ﾘﾈﾝｽﾄﾗｲﾌﾟ
紺</t>
  </si>
  <si>
    <t>ﾘﾈﾝｽﾄﾗｲﾌﾟ
黒</t>
  </si>
  <si>
    <t>オックス
ロゴ 青</t>
  </si>
  <si>
    <t>オックス
ロゴ 黒</t>
  </si>
  <si>
    <t>レッド</t>
  </si>
  <si>
    <t>ブラック</t>
  </si>
  <si>
    <t>ドット</t>
  </si>
  <si>
    <t>スター</t>
  </si>
  <si>
    <t>迷彩</t>
  </si>
  <si>
    <t>5-0580</t>
  </si>
  <si>
    <t>5-0581</t>
  </si>
  <si>
    <t>5-0582</t>
  </si>
  <si>
    <t>5-0583</t>
  </si>
  <si>
    <t>5-0584</t>
  </si>
  <si>
    <t>5-0585</t>
  </si>
  <si>
    <t>5-0586</t>
  </si>
  <si>
    <t>5-0587</t>
  </si>
  <si>
    <t>5-0588</t>
  </si>
  <si>
    <t>キャンバストートバッグ</t>
    <phoneticPr fontId="1"/>
  </si>
  <si>
    <t>ﾊﾞｲｱｽﾁｪｯｸ
黄</t>
    <phoneticPr fontId="1"/>
  </si>
  <si>
    <t>ﾊﾞｲｱｽﾁｪｯｸ
緑</t>
    <rPh sb="10" eb="11">
      <t>ミドリ</t>
    </rPh>
    <phoneticPr fontId="1"/>
  </si>
  <si>
    <t>NEWバルキーバッグ</t>
    <phoneticPr fontId="1"/>
  </si>
  <si>
    <t>5-5008</t>
  </si>
  <si>
    <t>5-5009</t>
  </si>
  <si>
    <t>5-5010</t>
  </si>
  <si>
    <t>5-5011</t>
  </si>
  <si>
    <t>5-5012</t>
  </si>
  <si>
    <t>5-5013</t>
  </si>
  <si>
    <t>ボーダーピーチ</t>
  </si>
  <si>
    <t>ボーダーライム</t>
  </si>
  <si>
    <t>ボーダーアクア</t>
  </si>
  <si>
    <t>ボーダーネイビー</t>
  </si>
  <si>
    <t>サックス</t>
  </si>
  <si>
    <t>5-5014</t>
  </si>
  <si>
    <t>5-5015</t>
  </si>
  <si>
    <t>5-5016</t>
  </si>
  <si>
    <t>5-5017</t>
  </si>
  <si>
    <t>5-5018</t>
  </si>
  <si>
    <t>5-5019</t>
  </si>
  <si>
    <t>22</t>
  </si>
  <si>
    <t>基礎縫いフェルトポケット①</t>
    <rPh sb="0" eb="2">
      <t>キソ</t>
    </rPh>
    <rPh sb="2" eb="3">
      <t>ヌ</t>
    </rPh>
    <phoneticPr fontId="1"/>
  </si>
  <si>
    <t>基礎縫いフェルトポケット②</t>
    <rPh sb="0" eb="2">
      <t>キソ</t>
    </rPh>
    <rPh sb="2" eb="3">
      <t>ヌ</t>
    </rPh>
    <phoneticPr fontId="1"/>
  </si>
  <si>
    <t>うすもも</t>
  </si>
  <si>
    <t>もも</t>
  </si>
  <si>
    <t>ベリー</t>
  </si>
  <si>
    <t>あか</t>
  </si>
  <si>
    <t>ﾍﾟｰﾙｵﾚﾝｼﾞ</t>
  </si>
  <si>
    <t>オレンジ</t>
  </si>
  <si>
    <t>うす黄</t>
  </si>
  <si>
    <t>きいろ</t>
  </si>
  <si>
    <t>やまぶき</t>
  </si>
  <si>
    <t>きみどり</t>
  </si>
  <si>
    <t>5-8848</t>
  </si>
  <si>
    <t>5-8849</t>
  </si>
  <si>
    <t>5-8850</t>
  </si>
  <si>
    <t>5-8851</t>
  </si>
  <si>
    <t>5-8852</t>
  </si>
  <si>
    <t>5-8853</t>
  </si>
  <si>
    <t>5-8854</t>
  </si>
  <si>
    <t>5-8855</t>
  </si>
  <si>
    <t>5-8856</t>
  </si>
  <si>
    <t>5-8857</t>
  </si>
  <si>
    <t>5-8858</t>
  </si>
  <si>
    <t>5-8859</t>
  </si>
  <si>
    <t>みどり</t>
  </si>
  <si>
    <t>うすあい</t>
  </si>
  <si>
    <t>みずいろ</t>
  </si>
  <si>
    <t>あお</t>
  </si>
  <si>
    <t>こん</t>
  </si>
  <si>
    <t>むらさき</t>
  </si>
  <si>
    <t>コーヒー</t>
  </si>
  <si>
    <t>ショコラ</t>
  </si>
  <si>
    <t>オフ白</t>
  </si>
  <si>
    <t>くろ</t>
  </si>
  <si>
    <t>5-8860</t>
  </si>
  <si>
    <t>5-8861</t>
  </si>
  <si>
    <t>5-8862</t>
  </si>
  <si>
    <t>5-8863</t>
  </si>
  <si>
    <t>5-8864</t>
  </si>
  <si>
    <t>5-8865</t>
  </si>
  <si>
    <t>5-8866</t>
  </si>
  <si>
    <t>5-8867</t>
  </si>
  <si>
    <t>5-8868</t>
  </si>
  <si>
    <t>5-8869</t>
  </si>
  <si>
    <t>基礎縫い持ち出しクン</t>
    <rPh sb="0" eb="2">
      <t>キソ</t>
    </rPh>
    <rPh sb="2" eb="3">
      <t>ヌ</t>
    </rPh>
    <phoneticPr fontId="1"/>
  </si>
  <si>
    <t>5-0281</t>
  </si>
  <si>
    <t>5-0282</t>
  </si>
  <si>
    <t>5-0283</t>
  </si>
  <si>
    <t>5-0284</t>
  </si>
  <si>
    <t>5-0285</t>
  </si>
  <si>
    <t>5-0286</t>
  </si>
  <si>
    <t>NEW基礎縫いきそきんちゃく</t>
    <phoneticPr fontId="1"/>
  </si>
  <si>
    <t>オックス
サックス</t>
  </si>
  <si>
    <t>5-5393</t>
  </si>
  <si>
    <t>5-5394</t>
  </si>
  <si>
    <t>5-5395</t>
  </si>
  <si>
    <t>基礎縫いまとめるケース</t>
    <rPh sb="0" eb="2">
      <t>キソ</t>
    </rPh>
    <rPh sb="2" eb="3">
      <t>ヌ</t>
    </rPh>
    <phoneticPr fontId="1"/>
  </si>
  <si>
    <t>星ラメ
イチゴ</t>
  </si>
  <si>
    <t>星ラメ
ラムネ</t>
  </si>
  <si>
    <t>星ラメ
濃紺</t>
  </si>
  <si>
    <t>5-0490</t>
  </si>
  <si>
    <t>5-0491</t>
  </si>
  <si>
    <t>5-0492</t>
  </si>
  <si>
    <t>5-0493</t>
  </si>
  <si>
    <t>5-0494</t>
  </si>
  <si>
    <t>5-0495</t>
  </si>
  <si>
    <t>5-0496</t>
  </si>
  <si>
    <t>5-0497</t>
  </si>
  <si>
    <t>えらべる基礎縫いマスク</t>
    <rPh sb="4" eb="7">
      <t>キソヌ</t>
    </rPh>
    <phoneticPr fontId="1"/>
  </si>
  <si>
    <t>すみれ</t>
  </si>
  <si>
    <t>あめ</t>
  </si>
  <si>
    <t>うろこ</t>
  </si>
  <si>
    <t>とんぼ玉</t>
  </si>
  <si>
    <t>鳥</t>
  </si>
  <si>
    <t>豆絞り</t>
  </si>
  <si>
    <t>5-0470</t>
  </si>
  <si>
    <t>5-0471</t>
  </si>
  <si>
    <t>5-0472</t>
  </si>
  <si>
    <t>5-0473</t>
  </si>
  <si>
    <t>5-0474</t>
  </si>
  <si>
    <t>5-0475</t>
  </si>
  <si>
    <t>5-0476</t>
  </si>
  <si>
    <t>5-0477</t>
  </si>
  <si>
    <t>5-0478</t>
  </si>
  <si>
    <t>ステップアップ！基礎縫いティッシュ</t>
    <rPh sb="8" eb="10">
      <t>キソ</t>
    </rPh>
    <rPh sb="10" eb="11">
      <t>ヌ</t>
    </rPh>
    <phoneticPr fontId="1"/>
  </si>
  <si>
    <t>基礎縫いブックカバー</t>
    <phoneticPr fontId="1"/>
  </si>
  <si>
    <t>基礎縫いペンケース＋①</t>
    <rPh sb="0" eb="2">
      <t>キソ</t>
    </rPh>
    <rPh sb="2" eb="3">
      <t>ヌ</t>
    </rPh>
    <phoneticPr fontId="1"/>
  </si>
  <si>
    <t>基礎縫いペンケース＋②</t>
    <rPh sb="0" eb="2">
      <t>キソ</t>
    </rPh>
    <rPh sb="2" eb="3">
      <t>ヌ</t>
    </rPh>
    <phoneticPr fontId="1"/>
  </si>
  <si>
    <t>5-0515</t>
  </si>
  <si>
    <t>5-0516</t>
  </si>
  <si>
    <t>5-0517</t>
  </si>
  <si>
    <t>5-0546</t>
  </si>
  <si>
    <t>5-0547</t>
  </si>
  <si>
    <t>5-0548</t>
  </si>
  <si>
    <t>5-0549</t>
  </si>
  <si>
    <t>5-0375</t>
  </si>
  <si>
    <t>5-0376</t>
  </si>
  <si>
    <t>5-0377</t>
  </si>
  <si>
    <t>5-0378</t>
  </si>
  <si>
    <t>基礎縫いクラッチバッグ</t>
    <rPh sb="0" eb="2">
      <t>キソ</t>
    </rPh>
    <rPh sb="2" eb="3">
      <t>ヌ</t>
    </rPh>
    <phoneticPr fontId="1"/>
  </si>
  <si>
    <t>5-6794</t>
  </si>
  <si>
    <t>5-6795</t>
  </si>
  <si>
    <t>5-6796</t>
  </si>
  <si>
    <t>星ラメ
黒赤</t>
    <phoneticPr fontId="1"/>
  </si>
  <si>
    <t>えらべる基礎縫いファイル①</t>
    <rPh sb="4" eb="7">
      <t>キソヌ</t>
    </rPh>
    <phoneticPr fontId="1"/>
  </si>
  <si>
    <t>えらべる基礎縫いファイル②</t>
    <rPh sb="4" eb="7">
      <t>キソヌ</t>
    </rPh>
    <phoneticPr fontId="1"/>
  </si>
  <si>
    <t>オックス
紺</t>
  </si>
  <si>
    <t>オックス
ロゴ　赤</t>
  </si>
  <si>
    <t>オックス
ロゴ　青</t>
  </si>
  <si>
    <t>オックス
ロゴ　黒</t>
  </si>
  <si>
    <t>基礎縫いフェルトティッシュカバー</t>
    <rPh sb="0" eb="2">
      <t>キソ</t>
    </rPh>
    <rPh sb="2" eb="3">
      <t>ヌ</t>
    </rPh>
    <phoneticPr fontId="1"/>
  </si>
  <si>
    <t>5-0553</t>
  </si>
  <si>
    <t>5-0554</t>
  </si>
  <si>
    <t>5-0555</t>
  </si>
  <si>
    <t>5-0556</t>
  </si>
  <si>
    <t>5-0557</t>
  </si>
  <si>
    <t>5-0558</t>
  </si>
  <si>
    <t>5-0559</t>
  </si>
  <si>
    <t>5-0560</t>
  </si>
  <si>
    <t>5-0561</t>
  </si>
  <si>
    <t>基礎縫いフェルトマルチケース</t>
    <rPh sb="0" eb="2">
      <t>キソ</t>
    </rPh>
    <rPh sb="2" eb="3">
      <t>ヌ</t>
    </rPh>
    <phoneticPr fontId="1"/>
  </si>
  <si>
    <t>5-0533</t>
  </si>
  <si>
    <t>5-0534</t>
  </si>
  <si>
    <t>5-0535</t>
  </si>
  <si>
    <t>5-0536</t>
  </si>
  <si>
    <t>5-0538</t>
  </si>
  <si>
    <t>5-0539</t>
  </si>
  <si>
    <t>5-0542</t>
  </si>
  <si>
    <t>ﾘﾈﾝ
ｽﾄﾗｲﾌﾟ赤</t>
    <phoneticPr fontId="1"/>
  </si>
  <si>
    <t>ﾘﾈﾝ
ｽﾄﾗｲﾌﾟ紺</t>
    <phoneticPr fontId="1"/>
  </si>
  <si>
    <t>ﾊﾞｲｱｽ
ﾁｪｯｸ 赤</t>
    <phoneticPr fontId="1"/>
  </si>
  <si>
    <t>ﾊﾞｲｱｽ
ﾁｪｯｸ 黄</t>
    <phoneticPr fontId="1"/>
  </si>
  <si>
    <t>ﾊﾞｲｱｽ
ﾁｪｯｸ 緑</t>
    <phoneticPr fontId="1"/>
  </si>
  <si>
    <t>ﾊﾞｲｱｽ
ﾁｪｯｸ 灰</t>
    <phoneticPr fontId="1"/>
  </si>
  <si>
    <t>ｴﾒﾗﾙﾄﾞ</t>
    <phoneticPr fontId="1"/>
  </si>
  <si>
    <t>ﾊﾞｲｱｽ
ﾁｪｯｸ赤</t>
    <phoneticPr fontId="1"/>
  </si>
  <si>
    <t>ﾊﾞｲｱｽ
ﾁｪｯｸ黄</t>
    <phoneticPr fontId="1"/>
  </si>
  <si>
    <t>ﾊﾞｲｱｽ
ﾁｪｯｸ緑</t>
    <phoneticPr fontId="1"/>
  </si>
  <si>
    <t>ﾊﾞｲｱｽ
ﾁｪｯｸ空</t>
    <phoneticPr fontId="1"/>
  </si>
  <si>
    <t>ﾊﾞｲｱｽ
ﾁｪｯｸ紺</t>
    <phoneticPr fontId="1"/>
  </si>
  <si>
    <t>抗菌
クリーム</t>
    <phoneticPr fontId="1"/>
  </si>
  <si>
    <t>抗菌
ピンク</t>
    <phoneticPr fontId="1"/>
  </si>
  <si>
    <t>抗菌
ブルー</t>
    <phoneticPr fontId="1"/>
  </si>
  <si>
    <t>ﾘﾈﾝ
ｽﾄﾗｲﾌﾟ黒</t>
    <phoneticPr fontId="1"/>
  </si>
  <si>
    <t>ﾊﾞｲｱｽ
ﾁｪｯｸ桃</t>
    <rPh sb="10" eb="11">
      <t>モモ</t>
    </rPh>
    <phoneticPr fontId="1"/>
  </si>
  <si>
    <t>ﾊﾞｲｱｽ
ﾁｪｯｸ灰</t>
    <phoneticPr fontId="1"/>
  </si>
  <si>
    <t>星ラメ
イチゴ</t>
    <phoneticPr fontId="1"/>
  </si>
  <si>
    <t>星ラメ
ラムネ</t>
    <phoneticPr fontId="1"/>
  </si>
  <si>
    <t>星ラメ
濃紺</t>
    <phoneticPr fontId="1"/>
  </si>
  <si>
    <t>バイアス
チェック 赤</t>
  </si>
  <si>
    <t>バイアス
チェック 緑</t>
  </si>
  <si>
    <t>バイアス
チェック 紺</t>
  </si>
  <si>
    <t>バイアス
チェック 灰</t>
  </si>
  <si>
    <t>リネン
ｽﾄﾗｲﾌﾟ赤</t>
  </si>
  <si>
    <t>リネン
ｽﾄﾗｲﾌﾟ紺</t>
  </si>
  <si>
    <t>リネン
ｽﾄﾗｲﾌﾟ黒</t>
  </si>
  <si>
    <t>ｴｺｷﾞﾝｶﾞﾑ
桃</t>
  </si>
  <si>
    <t>ｴｺｷﾞﾝｶﾞﾑ
緑</t>
  </si>
  <si>
    <t>ｴｺｷﾞﾝｶﾞﾑ
青</t>
  </si>
  <si>
    <t>ツイル ベージュ</t>
    <phoneticPr fontId="1"/>
  </si>
  <si>
    <t>ツイル 緑</t>
    <phoneticPr fontId="1"/>
  </si>
  <si>
    <t>ツイル 青</t>
    <phoneticPr fontId="1"/>
  </si>
  <si>
    <t>ツイル ピンク</t>
    <phoneticPr fontId="1"/>
  </si>
  <si>
    <t>ツイル サックス</t>
    <phoneticPr fontId="1"/>
  </si>
  <si>
    <t>ツイル 黒</t>
    <phoneticPr fontId="1"/>
  </si>
  <si>
    <t>ドット
ブルーベリー</t>
    <phoneticPr fontId="1"/>
  </si>
  <si>
    <t>ドット
コバルト</t>
    <phoneticPr fontId="1"/>
  </si>
  <si>
    <t>ドット
プラム</t>
    <phoneticPr fontId="1"/>
  </si>
  <si>
    <t>ドット
オレンジ</t>
    <phoneticPr fontId="1"/>
  </si>
  <si>
    <t>チェック
ライム</t>
    <phoneticPr fontId="1"/>
  </si>
  <si>
    <t>チェック
ミント</t>
    <phoneticPr fontId="1"/>
  </si>
  <si>
    <t>チェック
オリーブ</t>
    <phoneticPr fontId="1"/>
  </si>
  <si>
    <t>チェック
ブラック</t>
    <phoneticPr fontId="1"/>
  </si>
  <si>
    <t>白×桃</t>
  </si>
  <si>
    <t>白×黄緑</t>
  </si>
  <si>
    <t>白×紫</t>
  </si>
  <si>
    <t>クリーム
×水</t>
  </si>
  <si>
    <t>クリーム
×オレンジ</t>
  </si>
  <si>
    <t>クリーム
×茶</t>
  </si>
  <si>
    <t>グレー×紺</t>
  </si>
  <si>
    <t>グレー
×濃灰</t>
  </si>
  <si>
    <t>グレー×水</t>
  </si>
  <si>
    <t>桃×
クリーム</t>
  </si>
  <si>
    <t>紫×
クリーム</t>
  </si>
  <si>
    <t>黄緑×
クリーム</t>
  </si>
  <si>
    <t>紺×
クリーム</t>
  </si>
  <si>
    <t>濃灰×
クリーム</t>
  </si>
  <si>
    <t>茶×
クリーム</t>
  </si>
  <si>
    <t>オレンジ
×濃灰</t>
  </si>
  <si>
    <t>黄×濃灰</t>
  </si>
  <si>
    <t>オックス
薄黄</t>
    <phoneticPr fontId="1"/>
  </si>
  <si>
    <t>オックス
薄桃</t>
    <phoneticPr fontId="1"/>
  </si>
  <si>
    <t>オックス
サックス</t>
    <phoneticPr fontId="1"/>
  </si>
  <si>
    <t>オックス
紺</t>
    <phoneticPr fontId="1"/>
  </si>
  <si>
    <t>オックス
ロゴ 赤</t>
    <phoneticPr fontId="1"/>
  </si>
  <si>
    <t>オックス
ロゴ 青</t>
    <rPh sb="8" eb="9">
      <t>アオ</t>
    </rPh>
    <phoneticPr fontId="1"/>
  </si>
  <si>
    <t>オックス
ロゴ 黒</t>
    <rPh sb="8" eb="9">
      <t>クロ</t>
    </rPh>
    <phoneticPr fontId="1"/>
  </si>
  <si>
    <t>ｴｺﾀﾞﾝｶﾞﾘｰ
ピンク</t>
    <phoneticPr fontId="1"/>
  </si>
  <si>
    <t>ｴｺﾀﾞﾝｶﾞﾘｰ
カーキ</t>
    <phoneticPr fontId="1"/>
  </si>
  <si>
    <t>ｴｺﾀﾞﾝｶﾞﾘｰ
ネイビー</t>
    <phoneticPr fontId="1"/>
  </si>
  <si>
    <t>ｴｺﾀﾞﾝｶﾞﾘｰ
グレー</t>
    <phoneticPr fontId="1"/>
  </si>
  <si>
    <t>ﾂｲﾙ迷彩
グレー</t>
    <phoneticPr fontId="1"/>
  </si>
  <si>
    <t>バイアス
チェック 赤</t>
    <phoneticPr fontId="1"/>
  </si>
  <si>
    <t>バイアス
チェック 緑</t>
    <phoneticPr fontId="1"/>
  </si>
  <si>
    <t>バイアス
チェック 灰</t>
    <phoneticPr fontId="1"/>
  </si>
  <si>
    <t>リバーシブルタブレットバッグ</t>
    <phoneticPr fontId="1"/>
  </si>
  <si>
    <t>ﾊﾞｲｱｽﾁｪｯｸ 赤</t>
    <phoneticPr fontId="1"/>
  </si>
  <si>
    <t>ﾊﾞｲｱｽﾁｪｯｸ 黄</t>
    <phoneticPr fontId="1"/>
  </si>
  <si>
    <t>ﾊﾞｲｱｽﾁｪｯｸ 緑</t>
    <phoneticPr fontId="1"/>
  </si>
  <si>
    <t>ﾊﾞｲｱｽﾁｪｯｸ 紺</t>
    <rPh sb="10" eb="11">
      <t>コン</t>
    </rPh>
    <phoneticPr fontId="1"/>
  </si>
  <si>
    <t>オックスロゴ 青</t>
    <phoneticPr fontId="1"/>
  </si>
  <si>
    <t>オックスロゴ 黒</t>
    <phoneticPr fontId="1"/>
  </si>
  <si>
    <t>教材別生徒希望集計用紙　＊基礎縫い＊</t>
    <rPh sb="0" eb="2">
      <t>キョウザイ</t>
    </rPh>
    <rPh sb="2" eb="3">
      <t>ベツ</t>
    </rPh>
    <rPh sb="3" eb="5">
      <t>セイト</t>
    </rPh>
    <rPh sb="5" eb="7">
      <t>キボウ</t>
    </rPh>
    <rPh sb="7" eb="9">
      <t>シュウケイ</t>
    </rPh>
    <rPh sb="9" eb="11">
      <t>ヨウシ</t>
    </rPh>
    <rPh sb="13" eb="15">
      <t>キソ</t>
    </rPh>
    <rPh sb="15" eb="16">
      <t>ヌ</t>
    </rPh>
    <phoneticPr fontId="1"/>
  </si>
  <si>
    <t>5-0451</t>
    <phoneticPr fontId="1"/>
  </si>
  <si>
    <t>5-0452</t>
  </si>
  <si>
    <t>5-0453</t>
  </si>
  <si>
    <t>5-0454</t>
  </si>
  <si>
    <t>5-0455</t>
  </si>
  <si>
    <t>5-0456</t>
  </si>
  <si>
    <t>5-1432</t>
  </si>
  <si>
    <t>5-1433</t>
  </si>
  <si>
    <t>5-1435</t>
  </si>
  <si>
    <t>5-1436</t>
  </si>
  <si>
    <t>5-1437</t>
  </si>
  <si>
    <t>5-1438</t>
  </si>
  <si>
    <t>5-1401</t>
    <phoneticPr fontId="1"/>
  </si>
  <si>
    <t>5-1402</t>
  </si>
  <si>
    <t>5-1403</t>
  </si>
  <si>
    <t>5-1404</t>
  </si>
  <si>
    <t>5-1405</t>
  </si>
  <si>
    <t>5-1406</t>
  </si>
  <si>
    <t>5-1407</t>
  </si>
  <si>
    <t>5-1408</t>
  </si>
  <si>
    <t>5-1409</t>
  </si>
  <si>
    <t>5-1410</t>
  </si>
  <si>
    <t>5-1411</t>
  </si>
  <si>
    <t>5-1412</t>
    <phoneticPr fontId="1"/>
  </si>
  <si>
    <t>5-1413</t>
  </si>
  <si>
    <t>5-1414</t>
  </si>
  <si>
    <t>5-1415</t>
  </si>
  <si>
    <t>5-1416</t>
  </si>
  <si>
    <t>5-1417</t>
  </si>
  <si>
    <t>5-1418</t>
  </si>
  <si>
    <t>5-1419</t>
  </si>
  <si>
    <t>5-1420</t>
  </si>
  <si>
    <t>5-1421</t>
  </si>
  <si>
    <t>ツイル迷彩
グレー</t>
    <phoneticPr fontId="1"/>
  </si>
  <si>
    <t>5-1441</t>
    <phoneticPr fontId="1"/>
  </si>
  <si>
    <t>5-1442</t>
  </si>
  <si>
    <t>5-1443</t>
  </si>
  <si>
    <t>5-1447</t>
  </si>
  <si>
    <t>5-1448</t>
  </si>
  <si>
    <t>5-1449</t>
  </si>
  <si>
    <t>5-1450</t>
  </si>
  <si>
    <t>5-1451</t>
  </si>
  <si>
    <t>5-1452</t>
  </si>
  <si>
    <t>5-0572</t>
    <phoneticPr fontId="1"/>
  </si>
  <si>
    <t>5-0573</t>
  </si>
  <si>
    <t>5-0574</t>
  </si>
  <si>
    <t>5-0575</t>
  </si>
  <si>
    <t>5-1465</t>
  </si>
  <si>
    <t>5-1466</t>
  </si>
  <si>
    <t>5-1467</t>
  </si>
  <si>
    <t>5-1468</t>
  </si>
  <si>
    <t>5-1469</t>
    <phoneticPr fontId="1"/>
  </si>
  <si>
    <t>5-1470</t>
  </si>
  <si>
    <t>5-1471</t>
  </si>
  <si>
    <t>5-1472</t>
  </si>
  <si>
    <t>5-1473</t>
  </si>
  <si>
    <t>5-1474</t>
  </si>
  <si>
    <t>5-1475</t>
  </si>
  <si>
    <t>ツイル迷彩
カーキ</t>
    <phoneticPr fontId="1"/>
  </si>
  <si>
    <t>ﾂｲﾙ迷彩
カーキ</t>
    <phoneticPr fontId="1"/>
  </si>
  <si>
    <t>ﾂｲﾙ迷彩
ネイビー</t>
    <phoneticPr fontId="1"/>
  </si>
  <si>
    <t>ﾂｲﾙ迷彩
グレー</t>
    <phoneticPr fontId="1"/>
  </si>
  <si>
    <t>5-0577</t>
    <phoneticPr fontId="1"/>
  </si>
  <si>
    <t>5-0578</t>
  </si>
  <si>
    <t>5-0579</t>
  </si>
  <si>
    <t>ﾊﾞｲｱｽ
ﾁｪｯｸ 桃</t>
    <phoneticPr fontId="1"/>
  </si>
  <si>
    <t>ﾊﾞｲｱｽ
ﾁｪｯｸ 紺</t>
    <phoneticPr fontId="1"/>
  </si>
  <si>
    <t>学校</t>
    <rPh sb="0" eb="2">
      <t>ガッコウ</t>
    </rPh>
    <phoneticPr fontId="1"/>
  </si>
  <si>
    <t>　年　　　　組</t>
    <rPh sb="1" eb="2">
      <t>ネン</t>
    </rPh>
    <rPh sb="6" eb="7">
      <t>クミ</t>
    </rPh>
    <phoneticPr fontId="1"/>
  </si>
  <si>
    <t>合計数</t>
    <rPh sb="0" eb="2">
      <t>ゴウケイ</t>
    </rPh>
    <rPh sb="2" eb="3">
      <t>スウ</t>
    </rPh>
    <phoneticPr fontId="1"/>
  </si>
  <si>
    <t>小計②</t>
    <rPh sb="0" eb="2">
      <t>ショウケイ</t>
    </rPh>
    <phoneticPr fontId="1"/>
  </si>
  <si>
    <t>小計①</t>
    <rPh sb="0" eb="2">
      <t>ショウケイ</t>
    </rPh>
    <phoneticPr fontId="1"/>
  </si>
  <si>
    <t>合計数</t>
    <rPh sb="0" eb="3">
      <t>ゴウケイスウ</t>
    </rPh>
    <phoneticPr fontId="1"/>
  </si>
  <si>
    <t>↓　該当の教材名をクリックしてください。</t>
    <rPh sb="2" eb="4">
      <t>ガイトウ</t>
    </rPh>
    <rPh sb="5" eb="7">
      <t>キョウザイ</t>
    </rPh>
    <rPh sb="7" eb="8">
      <t>メイ</t>
    </rPh>
    <phoneticPr fontId="1"/>
  </si>
  <si>
    <t>注文コード</t>
    <rPh sb="0" eb="2">
      <t>チュウモン</t>
    </rPh>
    <phoneticPr fontId="1"/>
  </si>
  <si>
    <t>教材名</t>
    <rPh sb="0" eb="3">
      <t>キョウザイメイ</t>
    </rPh>
    <phoneticPr fontId="1"/>
  </si>
  <si>
    <t>基礎縫いフェルトポケット</t>
    <rPh sb="0" eb="2">
      <t>キソ</t>
    </rPh>
    <rPh sb="2" eb="3">
      <t>ヌ</t>
    </rPh>
    <phoneticPr fontId="1"/>
  </si>
  <si>
    <t>基礎縫いコンビニバッグ</t>
    <rPh sb="0" eb="2">
      <t>キソ</t>
    </rPh>
    <rPh sb="2" eb="3">
      <t>ヌ</t>
    </rPh>
    <phoneticPr fontId="1"/>
  </si>
  <si>
    <t>基礎縫いコンパクトバッグ</t>
    <rPh sb="0" eb="2">
      <t>キソ</t>
    </rPh>
    <rPh sb="2" eb="3">
      <t>ヌ</t>
    </rPh>
    <phoneticPr fontId="1"/>
  </si>
  <si>
    <t>基礎縫い持ち出しクン</t>
    <rPh sb="0" eb="2">
      <t>キソ</t>
    </rPh>
    <rPh sb="2" eb="3">
      <t>ヌ</t>
    </rPh>
    <rPh sb="4" eb="5">
      <t>モ</t>
    </rPh>
    <rPh sb="6" eb="7">
      <t>ダ</t>
    </rPh>
    <phoneticPr fontId="1"/>
  </si>
  <si>
    <t>NEW基礎縫いきそきんちゃく</t>
    <rPh sb="3" eb="5">
      <t>キソ</t>
    </rPh>
    <rPh sb="5" eb="6">
      <t>ヌ</t>
    </rPh>
    <phoneticPr fontId="1"/>
  </si>
  <si>
    <t>基礎縫いまとめるケース</t>
    <rPh sb="0" eb="3">
      <t>キソヌ</t>
    </rPh>
    <phoneticPr fontId="1"/>
  </si>
  <si>
    <t>基礎縫いブックカバー</t>
    <rPh sb="0" eb="2">
      <t>キソ</t>
    </rPh>
    <rPh sb="2" eb="3">
      <t>ヌ</t>
    </rPh>
    <phoneticPr fontId="1"/>
  </si>
  <si>
    <t>基礎縫いペンケース＋</t>
    <rPh sb="0" eb="2">
      <t>キソ</t>
    </rPh>
    <rPh sb="2" eb="3">
      <t>ヌ</t>
    </rPh>
    <phoneticPr fontId="1"/>
  </si>
  <si>
    <t>えらべる基礎縫いファイル</t>
    <rPh sb="4" eb="6">
      <t>キソ</t>
    </rPh>
    <rPh sb="6" eb="7">
      <t>ヌ</t>
    </rPh>
    <phoneticPr fontId="1"/>
  </si>
  <si>
    <t>基礎縫いクラッチバッグ</t>
  </si>
  <si>
    <t>基礎縫いフェルトマルチケース</t>
    <phoneticPr fontId="1"/>
  </si>
  <si>
    <t>教材別生徒希望集計用紙目次　＊基礎縫い＊</t>
    <rPh sb="0" eb="2">
      <t>キョウザイ</t>
    </rPh>
    <rPh sb="2" eb="3">
      <t>ベツ</t>
    </rPh>
    <rPh sb="3" eb="5">
      <t>セイト</t>
    </rPh>
    <rPh sb="5" eb="7">
      <t>キボウ</t>
    </rPh>
    <rPh sb="7" eb="9">
      <t>シュウケイ</t>
    </rPh>
    <rPh sb="9" eb="11">
      <t>ヨウシ</t>
    </rPh>
    <rPh sb="11" eb="13">
      <t>モクジ</t>
    </rPh>
    <rPh sb="15" eb="17">
      <t>キソ</t>
    </rPh>
    <rPh sb="17" eb="18">
      <t>ヌ</t>
    </rPh>
    <phoneticPr fontId="1"/>
  </si>
  <si>
    <t>カタログP</t>
    <phoneticPr fontId="1"/>
  </si>
  <si>
    <t>P.20・21</t>
    <phoneticPr fontId="1"/>
  </si>
  <si>
    <t>P.24・25</t>
    <phoneticPr fontId="1"/>
  </si>
  <si>
    <t>P.26・27</t>
    <phoneticPr fontId="1"/>
  </si>
  <si>
    <t>P.28・29</t>
    <phoneticPr fontId="1"/>
  </si>
  <si>
    <t>P.34・35</t>
    <phoneticPr fontId="1"/>
  </si>
  <si>
    <t>P.36・37</t>
    <phoneticPr fontId="1"/>
  </si>
  <si>
    <t>P.38・39</t>
    <phoneticPr fontId="1"/>
  </si>
  <si>
    <t>P.40・41</t>
    <phoneticPr fontId="1"/>
  </si>
  <si>
    <t>P.42・43</t>
    <phoneticPr fontId="1"/>
  </si>
  <si>
    <t>P.44・45</t>
    <phoneticPr fontId="1"/>
  </si>
  <si>
    <t>P.46・47</t>
    <phoneticPr fontId="1"/>
  </si>
  <si>
    <t>P.50・51</t>
    <phoneticPr fontId="1"/>
  </si>
  <si>
    <t>P.52・53</t>
    <phoneticPr fontId="1"/>
  </si>
  <si>
    <t>P.56・57</t>
    <phoneticPr fontId="1"/>
  </si>
  <si>
    <t>P.17</t>
    <phoneticPr fontId="1"/>
  </si>
  <si>
    <t>P.18・19</t>
    <phoneticPr fontId="1"/>
  </si>
  <si>
    <t>リバーシブルトートバッグ</t>
    <phoneticPr fontId="1"/>
  </si>
  <si>
    <t>P.22・23</t>
    <phoneticPr fontId="1"/>
  </si>
  <si>
    <t>P.30・31</t>
    <phoneticPr fontId="1"/>
  </si>
  <si>
    <t>P.32・33</t>
    <phoneticPr fontId="1"/>
  </si>
  <si>
    <t>基礎縫い住まいるポッケ</t>
    <rPh sb="0" eb="2">
      <t>キソ</t>
    </rPh>
    <rPh sb="2" eb="3">
      <t>ヌ</t>
    </rPh>
    <rPh sb="4" eb="5">
      <t>ス</t>
    </rPh>
    <phoneticPr fontId="1"/>
  </si>
  <si>
    <t>P.48・49</t>
    <phoneticPr fontId="1"/>
  </si>
  <si>
    <t>P.54・55</t>
    <phoneticPr fontId="1"/>
  </si>
  <si>
    <t>P.58</t>
    <phoneticPr fontId="1"/>
  </si>
  <si>
    <t>リバーシブルトートバッグ</t>
    <phoneticPr fontId="1"/>
  </si>
  <si>
    <t>ｽﾓｰｷｰｵｯｸｽ
紫</t>
    <rPh sb="10" eb="11">
      <t>ムラサキ</t>
    </rPh>
    <phoneticPr fontId="1"/>
  </si>
  <si>
    <t>5-1481</t>
    <phoneticPr fontId="1"/>
  </si>
  <si>
    <t>5-1482</t>
  </si>
  <si>
    <t>5-1483</t>
  </si>
  <si>
    <t>5-1484</t>
  </si>
  <si>
    <t>5-1485</t>
  </si>
  <si>
    <t>5-1486</t>
  </si>
  <si>
    <t>5-1487</t>
  </si>
  <si>
    <t>5-1488</t>
  </si>
  <si>
    <t>5-1489</t>
  </si>
  <si>
    <t>01</t>
    <phoneticPr fontId="1"/>
  </si>
  <si>
    <t>5-1491</t>
    <phoneticPr fontId="1"/>
  </si>
  <si>
    <t>5-1492</t>
  </si>
  <si>
    <t>5-1493</t>
  </si>
  <si>
    <t>5-1494</t>
  </si>
  <si>
    <t>5-1495</t>
  </si>
  <si>
    <t>5-1496</t>
  </si>
  <si>
    <t>ピンク</t>
    <phoneticPr fontId="1"/>
  </si>
  <si>
    <t>ブルー</t>
    <phoneticPr fontId="1"/>
  </si>
  <si>
    <t>カーキ</t>
    <phoneticPr fontId="1"/>
  </si>
  <si>
    <t>ネイビー</t>
    <phoneticPr fontId="1"/>
  </si>
  <si>
    <t>グレー</t>
    <phoneticPr fontId="1"/>
  </si>
  <si>
    <t>ストライプ　黒</t>
    <rPh sb="6" eb="7">
      <t>クロ</t>
    </rPh>
    <phoneticPr fontId="1"/>
  </si>
  <si>
    <t>ｽﾓｰｷｰｵｯｸｽ
青</t>
    <rPh sb="10" eb="11">
      <t>アオ</t>
    </rPh>
    <phoneticPr fontId="1"/>
  </si>
  <si>
    <t>ｽﾓｰｷｰｵｯｸｽ
灰</t>
    <rPh sb="10" eb="11">
      <t>ハイ</t>
    </rPh>
    <phoneticPr fontId="1"/>
  </si>
  <si>
    <t>ﾊﾞｲｱｽﾁｪｯｸ
紺</t>
    <rPh sb="10" eb="11">
      <t>コン</t>
    </rPh>
    <phoneticPr fontId="1"/>
  </si>
  <si>
    <t>ｽﾓｰｷｰ
ｵｯｸｽ紫</t>
    <rPh sb="10" eb="11">
      <t>ムラサキ</t>
    </rPh>
    <phoneticPr fontId="1"/>
  </si>
  <si>
    <t>ｽﾓｰｷｰ
ｵｯｸｽ薄茶</t>
    <rPh sb="10" eb="12">
      <t>ウスチャ</t>
    </rPh>
    <phoneticPr fontId="1"/>
  </si>
  <si>
    <t>ｽﾓｰｷｰ
ｵｯｸｽ桃</t>
    <rPh sb="10" eb="11">
      <t>モモ</t>
    </rPh>
    <phoneticPr fontId="1"/>
  </si>
  <si>
    <t>ｽﾓｰｷｰ
ｵｯｸｽ青</t>
    <rPh sb="10" eb="11">
      <t>アオ</t>
    </rPh>
    <phoneticPr fontId="1"/>
  </si>
  <si>
    <t>ｽﾓｰｷｰ
ｵｯｸｽ灰</t>
    <rPh sb="10" eb="11">
      <t>ハイ</t>
    </rPh>
    <phoneticPr fontId="1"/>
  </si>
  <si>
    <t>5-1501</t>
    <phoneticPr fontId="1"/>
  </si>
  <si>
    <t>5-1502</t>
    <phoneticPr fontId="1"/>
  </si>
  <si>
    <t>5-1503</t>
    <phoneticPr fontId="1"/>
  </si>
  <si>
    <t>5-1504</t>
  </si>
  <si>
    <t>5-1505</t>
  </si>
  <si>
    <t>5-1506</t>
  </si>
  <si>
    <t>5-1507</t>
    <phoneticPr fontId="1"/>
  </si>
  <si>
    <t>5-1508</t>
  </si>
  <si>
    <t>5-1509</t>
  </si>
  <si>
    <t>5-1476</t>
    <phoneticPr fontId="1"/>
  </si>
  <si>
    <t>5-1477</t>
    <phoneticPr fontId="1"/>
  </si>
  <si>
    <t>5-1478</t>
  </si>
  <si>
    <t>5-1479</t>
  </si>
  <si>
    <t>オックス
ロゴ 青</t>
    <phoneticPr fontId="1"/>
  </si>
  <si>
    <t>オックス
ロゴ 黒</t>
    <phoneticPr fontId="1"/>
  </si>
  <si>
    <t>ﾊﾞｲｱｽ
ﾁｪｯｸ黄</t>
    <rPh sb="10" eb="11">
      <t>キ</t>
    </rPh>
    <phoneticPr fontId="1"/>
  </si>
  <si>
    <t>ﾊﾞｲｱｽ
ﾁｪｯｸ緑</t>
    <rPh sb="10" eb="11">
      <t>ミドリ</t>
    </rPh>
    <phoneticPr fontId="1"/>
  </si>
  <si>
    <t>ﾊﾞｲｱｽ
ﾁｪｯｸ赤</t>
    <rPh sb="10" eb="11">
      <t>アカ</t>
    </rPh>
    <phoneticPr fontId="1"/>
  </si>
  <si>
    <t>NEWデイリーバッグ（リバーシブル）</t>
    <phoneticPr fontId="1"/>
  </si>
  <si>
    <t>基礎縫い住まいるクリーナー</t>
    <rPh sb="0" eb="2">
      <t>キソ</t>
    </rPh>
    <rPh sb="2" eb="3">
      <t>ヌ</t>
    </rPh>
    <rPh sb="4" eb="5">
      <t>ス</t>
    </rPh>
    <phoneticPr fontId="1"/>
  </si>
  <si>
    <t>NEWデイリーバッグ(リバーシブル)</t>
    <phoneticPr fontId="1"/>
  </si>
  <si>
    <t>ﾊﾞｲｱｽ
ﾁｪｯｸ灰</t>
    <rPh sb="10" eb="11">
      <t>ハイ</t>
    </rPh>
    <phoneticPr fontId="1"/>
  </si>
  <si>
    <t>ﾃﾞﾆﾑ風
ｵｯｸｽ水</t>
    <rPh sb="4" eb="5">
      <t>フウ</t>
    </rPh>
    <rPh sb="10" eb="11">
      <t>ミズ</t>
    </rPh>
    <phoneticPr fontId="1"/>
  </si>
  <si>
    <t>ﾃﾞﾆﾑ風
ｵｯｸｽ青</t>
    <rPh sb="4" eb="5">
      <t>フウ</t>
    </rPh>
    <rPh sb="10" eb="11">
      <t>アオ</t>
    </rPh>
    <phoneticPr fontId="1"/>
  </si>
  <si>
    <t>ﾃﾞﾆﾑ風
ｵｯｸｽ紺</t>
    <rPh sb="4" eb="5">
      <t>フウ</t>
    </rPh>
    <rPh sb="10" eb="11">
      <t>コン</t>
    </rPh>
    <phoneticPr fontId="1"/>
  </si>
  <si>
    <t>ﾃﾞﾆﾑ風
ｵｯｸｽ黒</t>
    <rPh sb="4" eb="5">
      <t>フウ</t>
    </rPh>
    <rPh sb="10" eb="11">
      <t>クロ</t>
    </rPh>
    <phoneticPr fontId="1"/>
  </si>
  <si>
    <t>5-1511</t>
    <phoneticPr fontId="1"/>
  </si>
  <si>
    <t>5-1512</t>
    <phoneticPr fontId="1"/>
  </si>
  <si>
    <t>5-1513</t>
    <phoneticPr fontId="1"/>
  </si>
  <si>
    <t>5-1514</t>
    <phoneticPr fontId="1"/>
  </si>
  <si>
    <t>5-1515</t>
    <phoneticPr fontId="1"/>
  </si>
  <si>
    <t>5-1516</t>
    <phoneticPr fontId="1"/>
  </si>
  <si>
    <t>5-1517</t>
  </si>
  <si>
    <t>5-1518</t>
  </si>
  <si>
    <t>5-1519</t>
  </si>
  <si>
    <t>5-1520</t>
  </si>
  <si>
    <t>5-1521</t>
  </si>
  <si>
    <t>5-1522</t>
    <phoneticPr fontId="1"/>
  </si>
  <si>
    <t>5-1531</t>
    <phoneticPr fontId="1"/>
  </si>
  <si>
    <t>5-1532</t>
    <phoneticPr fontId="1"/>
  </si>
  <si>
    <t>5-1533</t>
  </si>
  <si>
    <t>5-1534</t>
  </si>
  <si>
    <t>5-1535</t>
  </si>
  <si>
    <t>5-1536</t>
    <phoneticPr fontId="1"/>
  </si>
  <si>
    <t>スモーキーオックス
薄茶</t>
    <rPh sb="10" eb="12">
      <t>ウスチャ</t>
    </rPh>
    <phoneticPr fontId="1"/>
  </si>
  <si>
    <t>スモーキーオックス
桃</t>
    <rPh sb="10" eb="11">
      <t>モモ</t>
    </rPh>
    <phoneticPr fontId="1"/>
  </si>
  <si>
    <t>スモーキーオックス
灰</t>
    <rPh sb="10" eb="11">
      <t>ハイ</t>
    </rPh>
    <phoneticPr fontId="1"/>
  </si>
  <si>
    <t>デニム風オックス
水</t>
    <rPh sb="3" eb="4">
      <t>フウ</t>
    </rPh>
    <rPh sb="9" eb="10">
      <t>ミズ</t>
    </rPh>
    <phoneticPr fontId="1"/>
  </si>
  <si>
    <t>デニム風オックス
青</t>
    <rPh sb="3" eb="4">
      <t>フウ</t>
    </rPh>
    <rPh sb="9" eb="10">
      <t>アオ</t>
    </rPh>
    <phoneticPr fontId="1"/>
  </si>
  <si>
    <t>デニム風オックス
黒</t>
    <rPh sb="3" eb="4">
      <t>フウ</t>
    </rPh>
    <rPh sb="9" eb="10">
      <t>クロ</t>
    </rPh>
    <phoneticPr fontId="1"/>
  </si>
  <si>
    <t>5-1541</t>
    <phoneticPr fontId="1"/>
  </si>
  <si>
    <t>5-1542</t>
  </si>
  <si>
    <t>5-1543</t>
  </si>
  <si>
    <t>5-1544</t>
  </si>
  <si>
    <t>5-1545</t>
  </si>
  <si>
    <t>5-1546</t>
  </si>
  <si>
    <t>25K-03</t>
    <phoneticPr fontId="1"/>
  </si>
  <si>
    <t>5-1031</t>
    <phoneticPr fontId="1"/>
  </si>
  <si>
    <t>5-1032</t>
    <phoneticPr fontId="1"/>
  </si>
  <si>
    <t>5-1033</t>
  </si>
  <si>
    <t>5-1034</t>
  </si>
  <si>
    <t>5-1035</t>
  </si>
  <si>
    <t>5-1036</t>
  </si>
  <si>
    <t>5-1037</t>
  </si>
  <si>
    <t>5-1038</t>
  </si>
  <si>
    <t>25K-46</t>
  </si>
  <si>
    <t>25K-07</t>
  </si>
  <si>
    <t>25K-10</t>
  </si>
  <si>
    <t>25K-08</t>
  </si>
  <si>
    <t>25K-01</t>
  </si>
  <si>
    <t>25K-02</t>
  </si>
  <si>
    <t>25K-53</t>
  </si>
  <si>
    <t>25K-44</t>
  </si>
  <si>
    <t>25K-26</t>
  </si>
  <si>
    <t>25K-48</t>
  </si>
  <si>
    <t>25K-11</t>
  </si>
  <si>
    <t>25K-09</t>
  </si>
  <si>
    <t>25K-54</t>
  </si>
  <si>
    <t>25K-55</t>
  </si>
  <si>
    <t>25K-04</t>
  </si>
  <si>
    <t>25K-36</t>
  </si>
  <si>
    <t>25K-05</t>
  </si>
  <si>
    <t>25K-24</t>
  </si>
  <si>
    <t>25K-50</t>
  </si>
  <si>
    <t>25K-45</t>
  </si>
  <si>
    <t>25K-12</t>
    <phoneticPr fontId="1"/>
  </si>
  <si>
    <t>ECOハンドメイドキット</t>
    <phoneticPr fontId="1"/>
  </si>
  <si>
    <t>5-1011</t>
    <phoneticPr fontId="1"/>
  </si>
  <si>
    <t>5-1012</t>
    <phoneticPr fontId="1"/>
  </si>
  <si>
    <t>5-1013</t>
  </si>
  <si>
    <t>5-1014</t>
  </si>
  <si>
    <t>5-1015</t>
  </si>
  <si>
    <t>5-1016</t>
  </si>
  <si>
    <t>5-1017</t>
  </si>
  <si>
    <t>5-1018</t>
  </si>
  <si>
    <t>生成</t>
    <rPh sb="0" eb="2">
      <t>キナ</t>
    </rPh>
    <phoneticPr fontId="1"/>
  </si>
  <si>
    <t>ストライプ
青</t>
    <rPh sb="6" eb="7">
      <t>アオ</t>
    </rPh>
    <phoneticPr fontId="1"/>
  </si>
  <si>
    <t>ストライプ
黒</t>
    <rPh sb="6" eb="7">
      <t>クロ</t>
    </rPh>
    <phoneticPr fontId="1"/>
  </si>
  <si>
    <t>5-1020</t>
    <phoneticPr fontId="1"/>
  </si>
  <si>
    <t>5-1021</t>
    <phoneticPr fontId="1"/>
  </si>
  <si>
    <t>生成</t>
    <rPh sb="0" eb="2">
      <t>キナ</t>
    </rPh>
    <phoneticPr fontId="1"/>
  </si>
  <si>
    <t>パープル</t>
    <phoneticPr fontId="1"/>
  </si>
  <si>
    <t>09</t>
    <phoneticPr fontId="1"/>
  </si>
  <si>
    <t>10</t>
    <phoneticPr fontId="1"/>
  </si>
  <si>
    <t>ストライプ
青</t>
    <rPh sb="6" eb="7">
      <t>アオ</t>
    </rPh>
    <phoneticPr fontId="1"/>
  </si>
  <si>
    <t>ストライプ
黒</t>
    <rPh sb="6" eb="7">
      <t>クロ</t>
    </rPh>
    <phoneticPr fontId="1"/>
  </si>
  <si>
    <t>5-1022</t>
    <phoneticPr fontId="1"/>
  </si>
  <si>
    <t>5-1023</t>
    <phoneticPr fontId="1"/>
  </si>
  <si>
    <t>ﾃﾞﾆﾑ風
ｵｯｸｽ 水</t>
    <phoneticPr fontId="1"/>
  </si>
  <si>
    <t>ﾃﾞﾆﾑ風
ｵｯｸｽ 青</t>
    <rPh sb="11" eb="12">
      <t>アオ</t>
    </rPh>
    <phoneticPr fontId="1"/>
  </si>
  <si>
    <t>ﾃﾞﾆﾑ風
ｵｯｸｽ 紺</t>
    <rPh sb="11" eb="12">
      <t>コン</t>
    </rPh>
    <phoneticPr fontId="1"/>
  </si>
  <si>
    <t>5-1024</t>
    <phoneticPr fontId="1"/>
  </si>
  <si>
    <t>5-1025</t>
    <phoneticPr fontId="1"/>
  </si>
  <si>
    <t>5-1026</t>
  </si>
  <si>
    <t>ツイル水玉
桃</t>
    <phoneticPr fontId="1"/>
  </si>
  <si>
    <t>ツイル水玉
灰</t>
    <rPh sb="6" eb="7">
      <t>ハイ</t>
    </rPh>
    <phoneticPr fontId="1"/>
  </si>
  <si>
    <t>ツイル水玉
青</t>
    <rPh sb="6" eb="7">
      <t>アオ</t>
    </rPh>
    <phoneticPr fontId="1"/>
  </si>
  <si>
    <t>ツイル水玉
紺</t>
    <rPh sb="6" eb="7">
      <t>コン</t>
    </rPh>
    <phoneticPr fontId="1"/>
  </si>
  <si>
    <t>5-1027</t>
    <phoneticPr fontId="1"/>
  </si>
  <si>
    <t>5-1028</t>
    <phoneticPr fontId="1"/>
  </si>
  <si>
    <t>5-1029</t>
  </si>
  <si>
    <t>5-1030</t>
  </si>
  <si>
    <t>5-0537</t>
    <phoneticPr fontId="1"/>
  </si>
  <si>
    <t>]=I1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</si>
</sst>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"/>
    <numFmt numFmtId="177" formatCode="0_);[Red]\(0\)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HGS創英角ﾎﾟｯﾌﾟ体"/>
      <family val="3"/>
      <charset val="128"/>
    </font>
    <font>
      <sz val="2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HGS創英角ﾎﾟｯﾌﾟ体"/>
      <family val="3"/>
      <charset val="128"/>
    </font>
    <font>
      <sz val="8"/>
      <color indexed="10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rgb="FFFF6699"/>
      <name val="HGP創英角ﾎﾟｯﾌﾟ体"/>
      <family val="3"/>
      <charset val="128"/>
    </font>
    <font>
      <sz val="18"/>
      <color theme="10"/>
      <name val="ＭＳ Ｐゴシック"/>
      <family val="3"/>
      <charset val="128"/>
    </font>
    <font>
      <sz val="21"/>
      <color rgb="FFFF6699"/>
      <name val="HGP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3" borderId="7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2" fillId="2" borderId="21" xfId="0" applyFont="1" applyFill="1" applyBorder="1" applyAlignment="1">
      <alignment horizontal="right"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vertical="center" shrinkToFit="1"/>
    </xf>
    <xf numFmtId="49" fontId="6" fillId="4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 applyAlignment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7" fillId="0" borderId="0" xfId="0" applyFont="1" applyAlignment="1">
      <alignment vertical="center"/>
    </xf>
    <xf numFmtId="0" fontId="8" fillId="5" borderId="33" xfId="0" applyFont="1" applyFill="1" applyBorder="1" applyAlignment="1">
      <alignment horizontal="centerContinuous" vertical="center" shrinkToFit="1"/>
    </xf>
    <xf numFmtId="0" fontId="8" fillId="5" borderId="32" xfId="0" applyFont="1" applyFill="1" applyBorder="1" applyAlignment="1">
      <alignment horizontal="centerContinuous" vertical="center" shrinkToFit="1"/>
    </xf>
    <xf numFmtId="0" fontId="8" fillId="5" borderId="31" xfId="0" applyFont="1" applyFill="1" applyBorder="1" applyAlignment="1">
      <alignment horizontal="centerContinuous" vertical="center" shrinkToFit="1"/>
    </xf>
    <xf numFmtId="0" fontId="0" fillId="0" borderId="20" xfId="0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Continuous" vertical="center" shrinkToFit="1"/>
    </xf>
    <xf numFmtId="0" fontId="8" fillId="0" borderId="31" xfId="0" applyFont="1" applyFill="1" applyBorder="1" applyAlignment="1">
      <alignment horizontal="centerContinuous" vertical="center" shrinkToFit="1"/>
    </xf>
    <xf numFmtId="0" fontId="8" fillId="0" borderId="32" xfId="0" applyFont="1" applyFill="1" applyBorder="1" applyAlignment="1">
      <alignment horizontal="centerContinuous" vertical="center" shrinkToFit="1"/>
    </xf>
    <xf numFmtId="0" fontId="8" fillId="5" borderId="34" xfId="0" applyFont="1" applyFill="1" applyBorder="1" applyAlignment="1">
      <alignment horizontal="centerContinuous" vertical="center" shrinkToFit="1"/>
    </xf>
    <xf numFmtId="0" fontId="8" fillId="5" borderId="35" xfId="0" applyFont="1" applyFill="1" applyBorder="1" applyAlignment="1">
      <alignment horizontal="centerContinuous" vertical="center" shrinkToFit="1"/>
    </xf>
    <xf numFmtId="176" fontId="3" fillId="0" borderId="1" xfId="0" applyNumberFormat="1" applyFont="1" applyBorder="1">
      <alignment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3" fillId="0" borderId="10" xfId="0" applyNumberFormat="1" applyFont="1" applyBorder="1">
      <alignment vertical="center"/>
    </xf>
    <xf numFmtId="0" fontId="13" fillId="0" borderId="0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7" fontId="16" fillId="0" borderId="10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5" fillId="5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9" fillId="0" borderId="10" xfId="1" applyFont="1" applyFill="1" applyBorder="1" applyAlignment="1">
      <alignment vertical="center" shrinkToFit="1"/>
    </xf>
    <xf numFmtId="0" fontId="19" fillId="0" borderId="10" xfId="1" applyFont="1" applyBorder="1" applyAlignment="1">
      <alignment vertical="center" shrinkToFit="1"/>
    </xf>
    <xf numFmtId="0" fontId="19" fillId="0" borderId="10" xfId="1" applyFont="1" applyBorder="1">
      <alignment vertical="center"/>
    </xf>
    <xf numFmtId="0" fontId="5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/>
    </xf>
    <xf numFmtId="177" fontId="16" fillId="0" borderId="13" xfId="0" applyNumberFormat="1" applyFont="1" applyFill="1" applyBorder="1" applyAlignment="1">
      <alignment horizontal="center" vertical="center" shrinkToFit="1"/>
    </xf>
    <xf numFmtId="0" fontId="19" fillId="0" borderId="13" xfId="1" applyFont="1" applyFill="1" applyBorder="1" applyAlignment="1">
      <alignment vertical="center" shrinkToFit="1"/>
    </xf>
    <xf numFmtId="0" fontId="12" fillId="0" borderId="10" xfId="0" applyFont="1" applyBorder="1" applyAlignment="1">
      <alignment horizontal="center" vertical="center" wrapText="1"/>
    </xf>
    <xf numFmtId="177" fontId="16" fillId="0" borderId="10" xfId="0" applyNumberFormat="1" applyFont="1" applyFill="1" applyBorder="1" applyAlignment="1">
      <alignment horizontal="center" vertical="center" wrapText="1" shrinkToFit="1"/>
    </xf>
    <xf numFmtId="0" fontId="19" fillId="0" borderId="2" xfId="1" applyFont="1" applyBorder="1">
      <alignment vertical="center"/>
    </xf>
    <xf numFmtId="0" fontId="19" fillId="0" borderId="39" xfId="1" applyFont="1" applyBorder="1">
      <alignment vertical="center"/>
    </xf>
    <xf numFmtId="0" fontId="20" fillId="0" borderId="0" xfId="0" applyFont="1" applyAlignment="1">
      <alignment vertical="center"/>
    </xf>
    <xf numFmtId="0" fontId="11" fillId="0" borderId="36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11" fillId="0" borderId="38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right" wrapText="1"/>
    </xf>
    <xf numFmtId="0" fontId="12" fillId="0" borderId="29" xfId="0" applyFont="1" applyBorder="1" applyAlignment="1">
      <alignment horizontal="right" wrapText="1"/>
    </xf>
    <xf numFmtId="0" fontId="12" fillId="0" borderId="28" xfId="0" applyFont="1" applyBorder="1" applyAlignment="1">
      <alignment horizontal="right" wrapText="1"/>
    </xf>
    <xf numFmtId="0" fontId="2" fillId="0" borderId="13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8.jpeg"/><Relationship Id="rId7" Type="http://schemas.openxmlformats.org/officeDocument/2006/relationships/image" Target="../media/image102.jpeg"/><Relationship Id="rId2" Type="http://schemas.openxmlformats.org/officeDocument/2006/relationships/image" Target="../media/image97.jpeg"/><Relationship Id="rId1" Type="http://schemas.openxmlformats.org/officeDocument/2006/relationships/image" Target="../media/image2.jpeg"/><Relationship Id="rId6" Type="http://schemas.openxmlformats.org/officeDocument/2006/relationships/image" Target="../media/image101.jpeg"/><Relationship Id="rId5" Type="http://schemas.openxmlformats.org/officeDocument/2006/relationships/image" Target="../media/image100.jpeg"/><Relationship Id="rId4" Type="http://schemas.openxmlformats.org/officeDocument/2006/relationships/image" Target="../media/image99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1.jpeg"/><Relationship Id="rId13" Type="http://schemas.openxmlformats.org/officeDocument/2006/relationships/image" Target="../media/image65.jpeg"/><Relationship Id="rId3" Type="http://schemas.openxmlformats.org/officeDocument/2006/relationships/image" Target="../media/image74.jpeg"/><Relationship Id="rId7" Type="http://schemas.openxmlformats.org/officeDocument/2006/relationships/image" Target="../media/image104.jpeg"/><Relationship Id="rId12" Type="http://schemas.openxmlformats.org/officeDocument/2006/relationships/image" Target="../media/image105.jpeg"/><Relationship Id="rId2" Type="http://schemas.openxmlformats.org/officeDocument/2006/relationships/image" Target="../media/image90.jpeg"/><Relationship Id="rId1" Type="http://schemas.openxmlformats.org/officeDocument/2006/relationships/image" Target="../media/image2.jpeg"/><Relationship Id="rId6" Type="http://schemas.openxmlformats.org/officeDocument/2006/relationships/image" Target="../media/image103.jpeg"/><Relationship Id="rId11" Type="http://schemas.openxmlformats.org/officeDocument/2006/relationships/image" Target="../media/image64.jpeg"/><Relationship Id="rId5" Type="http://schemas.openxmlformats.org/officeDocument/2006/relationships/image" Target="../media/image59.jpeg"/><Relationship Id="rId10" Type="http://schemas.openxmlformats.org/officeDocument/2006/relationships/image" Target="../media/image63.jpeg"/><Relationship Id="rId4" Type="http://schemas.openxmlformats.org/officeDocument/2006/relationships/image" Target="../media/image75.jpeg"/><Relationship Id="rId9" Type="http://schemas.openxmlformats.org/officeDocument/2006/relationships/image" Target="../media/image62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2.jpeg"/><Relationship Id="rId7" Type="http://schemas.openxmlformats.org/officeDocument/2006/relationships/image" Target="../media/image69.jpeg"/><Relationship Id="rId2" Type="http://schemas.openxmlformats.org/officeDocument/2006/relationships/image" Target="../media/image79.jpeg"/><Relationship Id="rId1" Type="http://schemas.openxmlformats.org/officeDocument/2006/relationships/image" Target="../media/image2.jpeg"/><Relationship Id="rId6" Type="http://schemas.openxmlformats.org/officeDocument/2006/relationships/image" Target="../media/image68.jpeg"/><Relationship Id="rId5" Type="http://schemas.openxmlformats.org/officeDocument/2006/relationships/image" Target="../media/image67.jpeg"/><Relationship Id="rId4" Type="http://schemas.openxmlformats.org/officeDocument/2006/relationships/image" Target="../media/image106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2.png"/><Relationship Id="rId3" Type="http://schemas.openxmlformats.org/officeDocument/2006/relationships/image" Target="../media/image108.jpeg"/><Relationship Id="rId7" Type="http://schemas.openxmlformats.org/officeDocument/2006/relationships/image" Target="../media/image111.jpeg"/><Relationship Id="rId2" Type="http://schemas.openxmlformats.org/officeDocument/2006/relationships/image" Target="../media/image107.jpeg"/><Relationship Id="rId1" Type="http://schemas.openxmlformats.org/officeDocument/2006/relationships/image" Target="../media/image2.jpeg"/><Relationship Id="rId6" Type="http://schemas.openxmlformats.org/officeDocument/2006/relationships/image" Target="../media/image110.jpeg"/><Relationship Id="rId5" Type="http://schemas.openxmlformats.org/officeDocument/2006/relationships/image" Target="../media/image35.jpeg"/><Relationship Id="rId10" Type="http://schemas.openxmlformats.org/officeDocument/2006/relationships/image" Target="../media/image90.jpeg"/><Relationship Id="rId4" Type="http://schemas.openxmlformats.org/officeDocument/2006/relationships/image" Target="../media/image109.jpeg"/><Relationship Id="rId9" Type="http://schemas.microsoft.com/office/2007/relationships/hdphoto" Target="../media/hdphoto7.wdp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9.jpeg"/><Relationship Id="rId13" Type="http://schemas.openxmlformats.org/officeDocument/2006/relationships/image" Target="../media/image124.jpeg"/><Relationship Id="rId3" Type="http://schemas.openxmlformats.org/officeDocument/2006/relationships/image" Target="../media/image114.jpeg"/><Relationship Id="rId7" Type="http://schemas.openxmlformats.org/officeDocument/2006/relationships/image" Target="../media/image118.jpeg"/><Relationship Id="rId12" Type="http://schemas.openxmlformats.org/officeDocument/2006/relationships/image" Target="../media/image123.jpeg"/><Relationship Id="rId2" Type="http://schemas.openxmlformats.org/officeDocument/2006/relationships/image" Target="../media/image113.jpeg"/><Relationship Id="rId1" Type="http://schemas.openxmlformats.org/officeDocument/2006/relationships/image" Target="../media/image2.jpeg"/><Relationship Id="rId6" Type="http://schemas.openxmlformats.org/officeDocument/2006/relationships/image" Target="../media/image117.jpeg"/><Relationship Id="rId11" Type="http://schemas.openxmlformats.org/officeDocument/2006/relationships/image" Target="../media/image122.jpeg"/><Relationship Id="rId5" Type="http://schemas.openxmlformats.org/officeDocument/2006/relationships/image" Target="../media/image116.jpeg"/><Relationship Id="rId10" Type="http://schemas.openxmlformats.org/officeDocument/2006/relationships/image" Target="../media/image121.jpeg"/><Relationship Id="rId4" Type="http://schemas.openxmlformats.org/officeDocument/2006/relationships/image" Target="../media/image115.jpeg"/><Relationship Id="rId9" Type="http://schemas.openxmlformats.org/officeDocument/2006/relationships/image" Target="../media/image120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1.jpeg"/><Relationship Id="rId13" Type="http://schemas.openxmlformats.org/officeDocument/2006/relationships/image" Target="../media/image136.jpeg"/><Relationship Id="rId3" Type="http://schemas.openxmlformats.org/officeDocument/2006/relationships/image" Target="../media/image126.jpeg"/><Relationship Id="rId7" Type="http://schemas.openxmlformats.org/officeDocument/2006/relationships/image" Target="../media/image130.jpeg"/><Relationship Id="rId12" Type="http://schemas.openxmlformats.org/officeDocument/2006/relationships/image" Target="../media/image135.jpeg"/><Relationship Id="rId2" Type="http://schemas.openxmlformats.org/officeDocument/2006/relationships/image" Target="../media/image125.jpeg"/><Relationship Id="rId16" Type="http://schemas.openxmlformats.org/officeDocument/2006/relationships/image" Target="../media/image137.jpeg"/><Relationship Id="rId1" Type="http://schemas.openxmlformats.org/officeDocument/2006/relationships/image" Target="../media/image2.jpeg"/><Relationship Id="rId6" Type="http://schemas.openxmlformats.org/officeDocument/2006/relationships/image" Target="../media/image129.jpeg"/><Relationship Id="rId11" Type="http://schemas.openxmlformats.org/officeDocument/2006/relationships/image" Target="../media/image134.jpeg"/><Relationship Id="rId5" Type="http://schemas.openxmlformats.org/officeDocument/2006/relationships/image" Target="../media/image128.jpeg"/><Relationship Id="rId15" Type="http://schemas.openxmlformats.org/officeDocument/2006/relationships/image" Target="../media/image37.jpeg"/><Relationship Id="rId10" Type="http://schemas.openxmlformats.org/officeDocument/2006/relationships/image" Target="../media/image133.jpeg"/><Relationship Id="rId4" Type="http://schemas.openxmlformats.org/officeDocument/2006/relationships/image" Target="../media/image127.jpeg"/><Relationship Id="rId9" Type="http://schemas.openxmlformats.org/officeDocument/2006/relationships/image" Target="../media/image132.jpeg"/><Relationship Id="rId14" Type="http://schemas.openxmlformats.org/officeDocument/2006/relationships/image" Target="../media/image35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4.jpeg"/><Relationship Id="rId13" Type="http://schemas.openxmlformats.org/officeDocument/2006/relationships/image" Target="../media/image69.jpeg"/><Relationship Id="rId3" Type="http://schemas.openxmlformats.org/officeDocument/2006/relationships/image" Target="../media/image139.jpeg"/><Relationship Id="rId7" Type="http://schemas.openxmlformats.org/officeDocument/2006/relationships/image" Target="../media/image143.jpeg"/><Relationship Id="rId12" Type="http://schemas.openxmlformats.org/officeDocument/2006/relationships/image" Target="../media/image68.jpeg"/><Relationship Id="rId2" Type="http://schemas.openxmlformats.org/officeDocument/2006/relationships/image" Target="../media/image138.jpeg"/><Relationship Id="rId1" Type="http://schemas.openxmlformats.org/officeDocument/2006/relationships/image" Target="../media/image2.jpeg"/><Relationship Id="rId6" Type="http://schemas.openxmlformats.org/officeDocument/2006/relationships/image" Target="../media/image142.jpeg"/><Relationship Id="rId11" Type="http://schemas.openxmlformats.org/officeDocument/2006/relationships/image" Target="../media/image66.jpeg"/><Relationship Id="rId5" Type="http://schemas.openxmlformats.org/officeDocument/2006/relationships/image" Target="../media/image141.jpeg"/><Relationship Id="rId10" Type="http://schemas.openxmlformats.org/officeDocument/2006/relationships/image" Target="../media/image146.jpeg"/><Relationship Id="rId4" Type="http://schemas.openxmlformats.org/officeDocument/2006/relationships/image" Target="../media/image140.jpeg"/><Relationship Id="rId9" Type="http://schemas.openxmlformats.org/officeDocument/2006/relationships/image" Target="../media/image145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5.jpeg"/><Relationship Id="rId13" Type="http://schemas.openxmlformats.org/officeDocument/2006/relationships/image" Target="../media/image152.jpeg"/><Relationship Id="rId3" Type="http://schemas.openxmlformats.org/officeDocument/2006/relationships/image" Target="../media/image147.jpeg"/><Relationship Id="rId7" Type="http://schemas.openxmlformats.org/officeDocument/2006/relationships/image" Target="../media/image144.jpeg"/><Relationship Id="rId12" Type="http://schemas.openxmlformats.org/officeDocument/2006/relationships/image" Target="../media/image129.jpeg"/><Relationship Id="rId2" Type="http://schemas.openxmlformats.org/officeDocument/2006/relationships/image" Target="../media/image56.jpeg"/><Relationship Id="rId16" Type="http://schemas.openxmlformats.org/officeDocument/2006/relationships/image" Target="../media/image155.jpeg"/><Relationship Id="rId1" Type="http://schemas.openxmlformats.org/officeDocument/2006/relationships/image" Target="../media/image2.jpeg"/><Relationship Id="rId6" Type="http://schemas.openxmlformats.org/officeDocument/2006/relationships/image" Target="../media/image150.jpeg"/><Relationship Id="rId11" Type="http://schemas.openxmlformats.org/officeDocument/2006/relationships/image" Target="../media/image128.jpeg"/><Relationship Id="rId5" Type="http://schemas.openxmlformats.org/officeDocument/2006/relationships/image" Target="../media/image149.jpeg"/><Relationship Id="rId15" Type="http://schemas.openxmlformats.org/officeDocument/2006/relationships/image" Target="../media/image154.jpeg"/><Relationship Id="rId10" Type="http://schemas.openxmlformats.org/officeDocument/2006/relationships/image" Target="../media/image151.jpeg"/><Relationship Id="rId4" Type="http://schemas.openxmlformats.org/officeDocument/2006/relationships/image" Target="../media/image148.jpeg"/><Relationship Id="rId9" Type="http://schemas.openxmlformats.org/officeDocument/2006/relationships/image" Target="../media/image146.jpeg"/><Relationship Id="rId14" Type="http://schemas.openxmlformats.org/officeDocument/2006/relationships/image" Target="../media/image153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1.jpeg"/><Relationship Id="rId13" Type="http://schemas.openxmlformats.org/officeDocument/2006/relationships/image" Target="../media/image164.jpeg"/><Relationship Id="rId3" Type="http://schemas.openxmlformats.org/officeDocument/2006/relationships/image" Target="../media/image157.jpeg"/><Relationship Id="rId7" Type="http://schemas.openxmlformats.org/officeDocument/2006/relationships/image" Target="../media/image161.jpeg"/><Relationship Id="rId12" Type="http://schemas.openxmlformats.org/officeDocument/2006/relationships/image" Target="../media/image163.jpeg"/><Relationship Id="rId2" Type="http://schemas.openxmlformats.org/officeDocument/2006/relationships/image" Target="../media/image156.jpeg"/><Relationship Id="rId1" Type="http://schemas.openxmlformats.org/officeDocument/2006/relationships/image" Target="../media/image2.jpeg"/><Relationship Id="rId6" Type="http://schemas.openxmlformats.org/officeDocument/2006/relationships/image" Target="../media/image160.jpeg"/><Relationship Id="rId11" Type="http://schemas.openxmlformats.org/officeDocument/2006/relationships/image" Target="../media/image162.jpeg"/><Relationship Id="rId5" Type="http://schemas.openxmlformats.org/officeDocument/2006/relationships/image" Target="../media/image159.jpeg"/><Relationship Id="rId10" Type="http://schemas.openxmlformats.org/officeDocument/2006/relationships/image" Target="../media/image123.jpeg"/><Relationship Id="rId4" Type="http://schemas.openxmlformats.org/officeDocument/2006/relationships/image" Target="../media/image158.jpeg"/><Relationship Id="rId9" Type="http://schemas.openxmlformats.org/officeDocument/2006/relationships/image" Target="../media/image122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1.jpeg"/><Relationship Id="rId3" Type="http://schemas.openxmlformats.org/officeDocument/2006/relationships/image" Target="../media/image166.jpeg"/><Relationship Id="rId7" Type="http://schemas.openxmlformats.org/officeDocument/2006/relationships/image" Target="../media/image170.jpeg"/><Relationship Id="rId2" Type="http://schemas.openxmlformats.org/officeDocument/2006/relationships/image" Target="../media/image165.jpeg"/><Relationship Id="rId1" Type="http://schemas.openxmlformats.org/officeDocument/2006/relationships/image" Target="../media/image2.jpeg"/><Relationship Id="rId6" Type="http://schemas.openxmlformats.org/officeDocument/2006/relationships/image" Target="../media/image169.jpeg"/><Relationship Id="rId5" Type="http://schemas.openxmlformats.org/officeDocument/2006/relationships/image" Target="../media/image168.jpeg"/><Relationship Id="rId10" Type="http://schemas.openxmlformats.org/officeDocument/2006/relationships/image" Target="../media/image173.jpeg"/><Relationship Id="rId4" Type="http://schemas.openxmlformats.org/officeDocument/2006/relationships/image" Target="../media/image167.jpeg"/><Relationship Id="rId9" Type="http://schemas.openxmlformats.org/officeDocument/2006/relationships/image" Target="../media/image17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jpeg"/><Relationship Id="rId21" Type="http://schemas.openxmlformats.org/officeDocument/2006/relationships/image" Target="../media/image22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0.jpeg"/><Relationship Id="rId3" Type="http://schemas.openxmlformats.org/officeDocument/2006/relationships/image" Target="../media/image175.jpeg"/><Relationship Id="rId7" Type="http://schemas.openxmlformats.org/officeDocument/2006/relationships/image" Target="../media/image179.jpeg"/><Relationship Id="rId2" Type="http://schemas.openxmlformats.org/officeDocument/2006/relationships/image" Target="../media/image174.jpeg"/><Relationship Id="rId1" Type="http://schemas.openxmlformats.org/officeDocument/2006/relationships/image" Target="../media/image2.jpeg"/><Relationship Id="rId6" Type="http://schemas.openxmlformats.org/officeDocument/2006/relationships/image" Target="../media/image178.jpeg"/><Relationship Id="rId5" Type="http://schemas.openxmlformats.org/officeDocument/2006/relationships/image" Target="../media/image177.jpeg"/><Relationship Id="rId4" Type="http://schemas.openxmlformats.org/officeDocument/2006/relationships/image" Target="../media/image176.jpeg"/><Relationship Id="rId9" Type="http://schemas.openxmlformats.org/officeDocument/2006/relationships/image" Target="../media/image181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8.jpg"/><Relationship Id="rId3" Type="http://schemas.openxmlformats.org/officeDocument/2006/relationships/image" Target="../media/image183.jpg"/><Relationship Id="rId7" Type="http://schemas.openxmlformats.org/officeDocument/2006/relationships/image" Target="../media/image187.jpg"/><Relationship Id="rId12" Type="http://schemas.openxmlformats.org/officeDocument/2006/relationships/image" Target="../media/image192.jpg"/><Relationship Id="rId2" Type="http://schemas.openxmlformats.org/officeDocument/2006/relationships/image" Target="../media/image182.jpg"/><Relationship Id="rId1" Type="http://schemas.openxmlformats.org/officeDocument/2006/relationships/image" Target="../media/image2.jpeg"/><Relationship Id="rId6" Type="http://schemas.openxmlformats.org/officeDocument/2006/relationships/image" Target="../media/image186.jpg"/><Relationship Id="rId11" Type="http://schemas.openxmlformats.org/officeDocument/2006/relationships/image" Target="../media/image191.jpg"/><Relationship Id="rId5" Type="http://schemas.openxmlformats.org/officeDocument/2006/relationships/image" Target="../media/image185.jpg"/><Relationship Id="rId10" Type="http://schemas.openxmlformats.org/officeDocument/2006/relationships/image" Target="../media/image190.jpg"/><Relationship Id="rId4" Type="http://schemas.openxmlformats.org/officeDocument/2006/relationships/image" Target="../media/image184.jpg"/><Relationship Id="rId9" Type="http://schemas.openxmlformats.org/officeDocument/2006/relationships/image" Target="../media/image189.jp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9.jpg"/><Relationship Id="rId3" Type="http://schemas.openxmlformats.org/officeDocument/2006/relationships/image" Target="../media/image187.jpg"/><Relationship Id="rId7" Type="http://schemas.openxmlformats.org/officeDocument/2006/relationships/image" Target="../media/image192.jpg"/><Relationship Id="rId2" Type="http://schemas.openxmlformats.org/officeDocument/2006/relationships/image" Target="../media/image182.jpg"/><Relationship Id="rId1" Type="http://schemas.openxmlformats.org/officeDocument/2006/relationships/image" Target="../media/image2.jpeg"/><Relationship Id="rId6" Type="http://schemas.openxmlformats.org/officeDocument/2006/relationships/image" Target="../media/image191.jpg"/><Relationship Id="rId5" Type="http://schemas.openxmlformats.org/officeDocument/2006/relationships/image" Target="../media/image184.jpg"/><Relationship Id="rId10" Type="http://schemas.openxmlformats.org/officeDocument/2006/relationships/image" Target="../media/image193.jpg"/><Relationship Id="rId4" Type="http://schemas.openxmlformats.org/officeDocument/2006/relationships/image" Target="../media/image185.jpg"/><Relationship Id="rId9" Type="http://schemas.openxmlformats.org/officeDocument/2006/relationships/image" Target="../media/image188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jpeg"/><Relationship Id="rId7" Type="http://schemas.openxmlformats.org/officeDocument/2006/relationships/image" Target="../media/image61.jpeg"/><Relationship Id="rId2" Type="http://schemas.openxmlformats.org/officeDocument/2006/relationships/image" Target="../media/image74.jpeg"/><Relationship Id="rId1" Type="http://schemas.openxmlformats.org/officeDocument/2006/relationships/image" Target="../media/image2.jpeg"/><Relationship Id="rId6" Type="http://schemas.openxmlformats.org/officeDocument/2006/relationships/image" Target="../media/image195.jpeg"/><Relationship Id="rId5" Type="http://schemas.openxmlformats.org/officeDocument/2006/relationships/image" Target="../media/image194.jpeg"/><Relationship Id="rId4" Type="http://schemas.openxmlformats.org/officeDocument/2006/relationships/image" Target="../media/image59.jpeg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26.jpeg"/><Relationship Id="rId7" Type="http://schemas.openxmlformats.org/officeDocument/2006/relationships/image" Target="../media/image30.png"/><Relationship Id="rId2" Type="http://schemas.openxmlformats.org/officeDocument/2006/relationships/image" Target="../media/image25.jpeg"/><Relationship Id="rId1" Type="http://schemas.openxmlformats.org/officeDocument/2006/relationships/image" Target="../media/image2.jpeg"/><Relationship Id="rId6" Type="http://schemas.openxmlformats.org/officeDocument/2006/relationships/image" Target="../media/image29.jpeg"/><Relationship Id="rId5" Type="http://schemas.openxmlformats.org/officeDocument/2006/relationships/image" Target="../media/image28.jpeg"/><Relationship Id="rId10" Type="http://schemas.openxmlformats.org/officeDocument/2006/relationships/image" Target="../media/image32.jpeg"/><Relationship Id="rId4" Type="http://schemas.openxmlformats.org/officeDocument/2006/relationships/image" Target="../media/image27.jpeg"/><Relationship Id="rId9" Type="http://schemas.openxmlformats.org/officeDocument/2006/relationships/image" Target="../media/image31.jpeg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13" Type="http://schemas.openxmlformats.org/officeDocument/2006/relationships/image" Target="../media/image27.jpeg"/><Relationship Id="rId3" Type="http://schemas.openxmlformats.org/officeDocument/2006/relationships/image" Target="../media/image34.jpeg"/><Relationship Id="rId7" Type="http://schemas.openxmlformats.org/officeDocument/2006/relationships/image" Target="../media/image30.png"/><Relationship Id="rId12" Type="http://schemas.microsoft.com/office/2007/relationships/hdphoto" Target="../media/hdphoto2.wdp"/><Relationship Id="rId2" Type="http://schemas.openxmlformats.org/officeDocument/2006/relationships/image" Target="../media/image33.jpeg"/><Relationship Id="rId1" Type="http://schemas.openxmlformats.org/officeDocument/2006/relationships/image" Target="../media/image2.jpeg"/><Relationship Id="rId6" Type="http://schemas.openxmlformats.org/officeDocument/2006/relationships/image" Target="../media/image37.jpeg"/><Relationship Id="rId11" Type="http://schemas.openxmlformats.org/officeDocument/2006/relationships/image" Target="../media/image38.png"/><Relationship Id="rId5" Type="http://schemas.openxmlformats.org/officeDocument/2006/relationships/image" Target="../media/image36.jpeg"/><Relationship Id="rId10" Type="http://schemas.openxmlformats.org/officeDocument/2006/relationships/image" Target="../media/image32.jpeg"/><Relationship Id="rId4" Type="http://schemas.openxmlformats.org/officeDocument/2006/relationships/image" Target="../media/image35.jpeg"/><Relationship Id="rId9" Type="http://schemas.openxmlformats.org/officeDocument/2006/relationships/image" Target="../media/image3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jpeg"/><Relationship Id="rId13" Type="http://schemas.openxmlformats.org/officeDocument/2006/relationships/image" Target="../media/image49.jpeg"/><Relationship Id="rId18" Type="http://schemas.microsoft.com/office/2007/relationships/hdphoto" Target="../media/hdphoto4.wdp"/><Relationship Id="rId3" Type="http://schemas.openxmlformats.org/officeDocument/2006/relationships/image" Target="../media/image40.png"/><Relationship Id="rId21" Type="http://schemas.openxmlformats.org/officeDocument/2006/relationships/image" Target="../media/image55.jpeg"/><Relationship Id="rId7" Type="http://schemas.openxmlformats.org/officeDocument/2006/relationships/image" Target="../media/image43.jpeg"/><Relationship Id="rId12" Type="http://schemas.openxmlformats.org/officeDocument/2006/relationships/image" Target="../media/image48.jpeg"/><Relationship Id="rId17" Type="http://schemas.openxmlformats.org/officeDocument/2006/relationships/image" Target="../media/image53.png"/><Relationship Id="rId25" Type="http://schemas.microsoft.com/office/2007/relationships/hdphoto" Target="../media/hdphoto6.wdp"/><Relationship Id="rId2" Type="http://schemas.openxmlformats.org/officeDocument/2006/relationships/image" Target="../media/image39.jpeg"/><Relationship Id="rId16" Type="http://schemas.openxmlformats.org/officeDocument/2006/relationships/image" Target="../media/image52.jpeg"/><Relationship Id="rId20" Type="http://schemas.microsoft.com/office/2007/relationships/hdphoto" Target="../media/hdphoto5.wdp"/><Relationship Id="rId1" Type="http://schemas.openxmlformats.org/officeDocument/2006/relationships/image" Target="../media/image2.jpeg"/><Relationship Id="rId6" Type="http://schemas.openxmlformats.org/officeDocument/2006/relationships/image" Target="../media/image42.jpeg"/><Relationship Id="rId11" Type="http://schemas.openxmlformats.org/officeDocument/2006/relationships/image" Target="../media/image47.jpeg"/><Relationship Id="rId24" Type="http://schemas.openxmlformats.org/officeDocument/2006/relationships/image" Target="../media/image58.png"/><Relationship Id="rId5" Type="http://schemas.openxmlformats.org/officeDocument/2006/relationships/image" Target="../media/image41.jpeg"/><Relationship Id="rId15" Type="http://schemas.openxmlformats.org/officeDocument/2006/relationships/image" Target="../media/image51.jpeg"/><Relationship Id="rId23" Type="http://schemas.openxmlformats.org/officeDocument/2006/relationships/image" Target="../media/image57.jpeg"/><Relationship Id="rId10" Type="http://schemas.openxmlformats.org/officeDocument/2006/relationships/image" Target="../media/image46.jpeg"/><Relationship Id="rId19" Type="http://schemas.openxmlformats.org/officeDocument/2006/relationships/image" Target="../media/image54.png"/><Relationship Id="rId4" Type="http://schemas.microsoft.com/office/2007/relationships/hdphoto" Target="../media/hdphoto3.wdp"/><Relationship Id="rId9" Type="http://schemas.openxmlformats.org/officeDocument/2006/relationships/image" Target="../media/image45.jpeg"/><Relationship Id="rId14" Type="http://schemas.openxmlformats.org/officeDocument/2006/relationships/image" Target="../media/image50.jpeg"/><Relationship Id="rId22" Type="http://schemas.openxmlformats.org/officeDocument/2006/relationships/image" Target="../media/image56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jpeg"/><Relationship Id="rId13" Type="http://schemas.openxmlformats.org/officeDocument/2006/relationships/image" Target="../media/image70.jpeg"/><Relationship Id="rId3" Type="http://schemas.openxmlformats.org/officeDocument/2006/relationships/image" Target="../media/image60.jpeg"/><Relationship Id="rId7" Type="http://schemas.openxmlformats.org/officeDocument/2006/relationships/image" Target="../media/image64.jpeg"/><Relationship Id="rId12" Type="http://schemas.openxmlformats.org/officeDocument/2006/relationships/image" Target="../media/image69.jpeg"/><Relationship Id="rId2" Type="http://schemas.openxmlformats.org/officeDocument/2006/relationships/image" Target="../media/image59.jpeg"/><Relationship Id="rId1" Type="http://schemas.openxmlformats.org/officeDocument/2006/relationships/image" Target="../media/image2.jpeg"/><Relationship Id="rId6" Type="http://schemas.openxmlformats.org/officeDocument/2006/relationships/image" Target="../media/image63.jpeg"/><Relationship Id="rId11" Type="http://schemas.openxmlformats.org/officeDocument/2006/relationships/image" Target="../media/image68.jpeg"/><Relationship Id="rId5" Type="http://schemas.openxmlformats.org/officeDocument/2006/relationships/image" Target="../media/image62.jpeg"/><Relationship Id="rId10" Type="http://schemas.openxmlformats.org/officeDocument/2006/relationships/image" Target="../media/image67.jpeg"/><Relationship Id="rId4" Type="http://schemas.openxmlformats.org/officeDocument/2006/relationships/image" Target="../media/image61.jpeg"/><Relationship Id="rId9" Type="http://schemas.openxmlformats.org/officeDocument/2006/relationships/image" Target="../media/image66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7.jpeg"/><Relationship Id="rId3" Type="http://schemas.openxmlformats.org/officeDocument/2006/relationships/image" Target="../media/image72.jpeg"/><Relationship Id="rId7" Type="http://schemas.openxmlformats.org/officeDocument/2006/relationships/image" Target="../media/image76.jpeg"/><Relationship Id="rId2" Type="http://schemas.openxmlformats.org/officeDocument/2006/relationships/image" Target="../media/image71.jpeg"/><Relationship Id="rId1" Type="http://schemas.openxmlformats.org/officeDocument/2006/relationships/image" Target="../media/image2.jpeg"/><Relationship Id="rId6" Type="http://schemas.openxmlformats.org/officeDocument/2006/relationships/image" Target="../media/image75.jpeg"/><Relationship Id="rId5" Type="http://schemas.openxmlformats.org/officeDocument/2006/relationships/image" Target="../media/image74.jpeg"/><Relationship Id="rId10" Type="http://schemas.openxmlformats.org/officeDocument/2006/relationships/image" Target="../media/image79.jpeg"/><Relationship Id="rId4" Type="http://schemas.openxmlformats.org/officeDocument/2006/relationships/image" Target="../media/image73.jpeg"/><Relationship Id="rId9" Type="http://schemas.openxmlformats.org/officeDocument/2006/relationships/image" Target="../media/image78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3.jpeg"/><Relationship Id="rId3" Type="http://schemas.openxmlformats.org/officeDocument/2006/relationships/image" Target="../media/image81.jpeg"/><Relationship Id="rId7" Type="http://schemas.openxmlformats.org/officeDocument/2006/relationships/image" Target="../media/image73.jpeg"/><Relationship Id="rId2" Type="http://schemas.openxmlformats.org/officeDocument/2006/relationships/image" Target="../media/image80.jpeg"/><Relationship Id="rId1" Type="http://schemas.openxmlformats.org/officeDocument/2006/relationships/image" Target="../media/image2.jpeg"/><Relationship Id="rId6" Type="http://schemas.openxmlformats.org/officeDocument/2006/relationships/image" Target="../media/image72.jpeg"/><Relationship Id="rId5" Type="http://schemas.openxmlformats.org/officeDocument/2006/relationships/image" Target="../media/image71.jpeg"/><Relationship Id="rId10" Type="http://schemas.openxmlformats.org/officeDocument/2006/relationships/image" Target="../media/image85.jpeg"/><Relationship Id="rId4" Type="http://schemas.openxmlformats.org/officeDocument/2006/relationships/image" Target="../media/image82.jpeg"/><Relationship Id="rId9" Type="http://schemas.openxmlformats.org/officeDocument/2006/relationships/image" Target="../media/image84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2.jpeg"/><Relationship Id="rId13" Type="http://schemas.openxmlformats.org/officeDocument/2006/relationships/image" Target="../media/image96.jpeg"/><Relationship Id="rId3" Type="http://schemas.openxmlformats.org/officeDocument/2006/relationships/image" Target="../media/image87.jpeg"/><Relationship Id="rId7" Type="http://schemas.openxmlformats.org/officeDocument/2006/relationships/image" Target="../media/image91.jpeg"/><Relationship Id="rId12" Type="http://schemas.openxmlformats.org/officeDocument/2006/relationships/image" Target="../media/image95.jpeg"/><Relationship Id="rId2" Type="http://schemas.openxmlformats.org/officeDocument/2006/relationships/image" Target="../media/image86.jpeg"/><Relationship Id="rId1" Type="http://schemas.openxmlformats.org/officeDocument/2006/relationships/image" Target="../media/image2.jpeg"/><Relationship Id="rId6" Type="http://schemas.openxmlformats.org/officeDocument/2006/relationships/image" Target="../media/image90.jpeg"/><Relationship Id="rId11" Type="http://schemas.openxmlformats.org/officeDocument/2006/relationships/image" Target="../media/image94.jpeg"/><Relationship Id="rId5" Type="http://schemas.openxmlformats.org/officeDocument/2006/relationships/image" Target="../media/image89.jpeg"/><Relationship Id="rId10" Type="http://schemas.openxmlformats.org/officeDocument/2006/relationships/image" Target="../media/image93.jpeg"/><Relationship Id="rId4" Type="http://schemas.openxmlformats.org/officeDocument/2006/relationships/image" Target="../media/image88.jpeg"/><Relationship Id="rId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123266</xdr:rowOff>
    </xdr:from>
    <xdr:to>
      <xdr:col>1</xdr:col>
      <xdr:colOff>722552</xdr:colOff>
      <xdr:row>0</xdr:row>
      <xdr:rowOff>605118</xdr:rowOff>
    </xdr:to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266"/>
          <a:ext cx="1271640" cy="48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354386</xdr:colOff>
      <xdr:row>3</xdr:row>
      <xdr:rowOff>31296</xdr:rowOff>
    </xdr:from>
    <xdr:to>
      <xdr:col>5</xdr:col>
      <xdr:colOff>1029386</xdr:colOff>
      <xdr:row>3</xdr:row>
      <xdr:rowOff>571296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836" y="1183821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354686</xdr:colOff>
      <xdr:row>3</xdr:row>
      <xdr:rowOff>31296</xdr:rowOff>
    </xdr:from>
    <xdr:to>
      <xdr:col>6</xdr:col>
      <xdr:colOff>1029686</xdr:colOff>
      <xdr:row>3</xdr:row>
      <xdr:rowOff>571296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6836" y="1183821"/>
          <a:ext cx="675000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354986</xdr:colOff>
      <xdr:row>3</xdr:row>
      <xdr:rowOff>31296</xdr:rowOff>
    </xdr:from>
    <xdr:to>
      <xdr:col>7</xdr:col>
      <xdr:colOff>1030296</xdr:colOff>
      <xdr:row>3</xdr:row>
      <xdr:rowOff>571296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6836" y="1183821"/>
          <a:ext cx="675310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355595</xdr:colOff>
      <xdr:row>3</xdr:row>
      <xdr:rowOff>31296</xdr:rowOff>
    </xdr:from>
    <xdr:to>
      <xdr:col>8</xdr:col>
      <xdr:colOff>1030905</xdr:colOff>
      <xdr:row>3</xdr:row>
      <xdr:rowOff>571296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7145" y="1183821"/>
          <a:ext cx="67531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354086</xdr:colOff>
      <xdr:row>3</xdr:row>
      <xdr:rowOff>31296</xdr:rowOff>
    </xdr:from>
    <xdr:to>
      <xdr:col>4</xdr:col>
      <xdr:colOff>1029086</xdr:colOff>
      <xdr:row>3</xdr:row>
      <xdr:rowOff>571296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6836" y="1183821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353786</xdr:colOff>
      <xdr:row>3</xdr:row>
      <xdr:rowOff>31296</xdr:rowOff>
    </xdr:from>
    <xdr:to>
      <xdr:col>3</xdr:col>
      <xdr:colOff>1028786</xdr:colOff>
      <xdr:row>3</xdr:row>
      <xdr:rowOff>571296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6836" y="1183821"/>
          <a:ext cx="675000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20935</xdr:colOff>
      <xdr:row>3</xdr:row>
      <xdr:rowOff>29776</xdr:rowOff>
    </xdr:from>
    <xdr:to>
      <xdr:col>8</xdr:col>
      <xdr:colOff>687305</xdr:colOff>
      <xdr:row>3</xdr:row>
      <xdr:rowOff>569776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0006" y="1199990"/>
          <a:ext cx="66637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32402</xdr:colOff>
      <xdr:row>3</xdr:row>
      <xdr:rowOff>30960</xdr:rowOff>
    </xdr:from>
    <xdr:to>
      <xdr:col>13</xdr:col>
      <xdr:colOff>688731</xdr:colOff>
      <xdr:row>3</xdr:row>
      <xdr:rowOff>568592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902" y="1181287"/>
          <a:ext cx="656329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21980</xdr:colOff>
      <xdr:row>3</xdr:row>
      <xdr:rowOff>30960</xdr:rowOff>
    </xdr:from>
    <xdr:to>
      <xdr:col>14</xdr:col>
      <xdr:colOff>688178</xdr:colOff>
      <xdr:row>3</xdr:row>
      <xdr:rowOff>568592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7865" y="1181287"/>
          <a:ext cx="666198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30263</xdr:colOff>
      <xdr:row>3</xdr:row>
      <xdr:rowOff>30960</xdr:rowOff>
    </xdr:from>
    <xdr:to>
      <xdr:col>9</xdr:col>
      <xdr:colOff>688730</xdr:colOff>
      <xdr:row>3</xdr:row>
      <xdr:rowOff>568592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9225" y="1181287"/>
          <a:ext cx="658467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27348</xdr:colOff>
      <xdr:row>3</xdr:row>
      <xdr:rowOff>29776</xdr:rowOff>
    </xdr:from>
    <xdr:to>
      <xdr:col>11</xdr:col>
      <xdr:colOff>688731</xdr:colOff>
      <xdr:row>3</xdr:row>
      <xdr:rowOff>569776</xdr:rowOff>
    </xdr:to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079" y="1180103"/>
          <a:ext cx="66138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22971</xdr:colOff>
      <xdr:row>3</xdr:row>
      <xdr:rowOff>29776</xdr:rowOff>
    </xdr:from>
    <xdr:to>
      <xdr:col>12</xdr:col>
      <xdr:colOff>681405</xdr:colOff>
      <xdr:row>3</xdr:row>
      <xdr:rowOff>569776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2086" y="1180103"/>
          <a:ext cx="65843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28806</xdr:colOff>
      <xdr:row>3</xdr:row>
      <xdr:rowOff>30960</xdr:rowOff>
    </xdr:from>
    <xdr:to>
      <xdr:col>10</xdr:col>
      <xdr:colOff>688731</xdr:colOff>
      <xdr:row>3</xdr:row>
      <xdr:rowOff>568592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1152" y="1181287"/>
          <a:ext cx="659925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27224</xdr:colOff>
      <xdr:row>3</xdr:row>
      <xdr:rowOff>40821</xdr:rowOff>
    </xdr:from>
    <xdr:to>
      <xdr:col>3</xdr:col>
      <xdr:colOff>680357</xdr:colOff>
      <xdr:row>3</xdr:row>
      <xdr:rowOff>577221</xdr:rowOff>
    </xdr:to>
    <xdr:pic>
      <xdr:nvPicPr>
        <xdr:cNvPr id="24" name="図 23"/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676"/>
        <a:stretch/>
      </xdr:blipFill>
      <xdr:spPr>
        <a:xfrm>
          <a:off x="1578438" y="1211035"/>
          <a:ext cx="653133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4</xdr:col>
      <xdr:colOff>27213</xdr:colOff>
      <xdr:row>3</xdr:row>
      <xdr:rowOff>40822</xdr:rowOff>
    </xdr:from>
    <xdr:to>
      <xdr:col>4</xdr:col>
      <xdr:colOff>675740</xdr:colOff>
      <xdr:row>3</xdr:row>
      <xdr:rowOff>577222</xdr:rowOff>
    </xdr:to>
    <xdr:pic>
      <xdr:nvPicPr>
        <xdr:cNvPr id="26" name="図 25"/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1211036"/>
          <a:ext cx="648527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5</xdr:col>
      <xdr:colOff>31284</xdr:colOff>
      <xdr:row>3</xdr:row>
      <xdr:rowOff>40821</xdr:rowOff>
    </xdr:from>
    <xdr:to>
      <xdr:col>5</xdr:col>
      <xdr:colOff>680357</xdr:colOff>
      <xdr:row>3</xdr:row>
      <xdr:rowOff>577221</xdr:rowOff>
    </xdr:to>
    <xdr:pic>
      <xdr:nvPicPr>
        <xdr:cNvPr id="27" name="図 26"/>
        <xdr:cNvPicPr preferRelativeResize="0"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641" y="1211035"/>
          <a:ext cx="649073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6</xdr:col>
      <xdr:colOff>25307</xdr:colOff>
      <xdr:row>3</xdr:row>
      <xdr:rowOff>40821</xdr:rowOff>
    </xdr:from>
    <xdr:to>
      <xdr:col>6</xdr:col>
      <xdr:colOff>680357</xdr:colOff>
      <xdr:row>3</xdr:row>
      <xdr:rowOff>577221</xdr:rowOff>
    </xdr:to>
    <xdr:pic>
      <xdr:nvPicPr>
        <xdr:cNvPr id="29" name="図 28"/>
        <xdr:cNvPicPr preferRelativeResize="0"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9236" y="1211035"/>
          <a:ext cx="655050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7</xdr:col>
      <xdr:colOff>11198</xdr:colOff>
      <xdr:row>3</xdr:row>
      <xdr:rowOff>38912</xdr:rowOff>
    </xdr:from>
    <xdr:to>
      <xdr:col>7</xdr:col>
      <xdr:colOff>681698</xdr:colOff>
      <xdr:row>3</xdr:row>
      <xdr:rowOff>575312</xdr:rowOff>
    </xdr:to>
    <xdr:pic>
      <xdr:nvPicPr>
        <xdr:cNvPr id="31" name="図 30"/>
        <xdr:cNvPicPr preferRelativeResize="0"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2698" y="1209126"/>
          <a:ext cx="670500" cy="536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394608</xdr:colOff>
      <xdr:row>3</xdr:row>
      <xdr:rowOff>45346</xdr:rowOff>
    </xdr:from>
    <xdr:to>
      <xdr:col>5</xdr:col>
      <xdr:colOff>1069608</xdr:colOff>
      <xdr:row>3</xdr:row>
      <xdr:rowOff>573984</xdr:rowOff>
    </xdr:to>
    <xdr:pic>
      <xdr:nvPicPr>
        <xdr:cNvPr id="9" name="図 8"/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108" y="1215560"/>
          <a:ext cx="675000" cy="52863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367397</xdr:colOff>
      <xdr:row>3</xdr:row>
      <xdr:rowOff>52150</xdr:rowOff>
    </xdr:from>
    <xdr:to>
      <xdr:col>3</xdr:col>
      <xdr:colOff>1024913</xdr:colOff>
      <xdr:row>3</xdr:row>
      <xdr:rowOff>567181</xdr:rowOff>
    </xdr:to>
    <xdr:pic>
      <xdr:nvPicPr>
        <xdr:cNvPr id="10" name="図 9"/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676"/>
        <a:stretch/>
      </xdr:blipFill>
      <xdr:spPr>
        <a:xfrm>
          <a:off x="1918611" y="1222364"/>
          <a:ext cx="657516" cy="515031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4</xdr:col>
      <xdr:colOff>394596</xdr:colOff>
      <xdr:row>3</xdr:row>
      <xdr:rowOff>45346</xdr:rowOff>
    </xdr:from>
    <xdr:to>
      <xdr:col>4</xdr:col>
      <xdr:colOff>1037951</xdr:colOff>
      <xdr:row>3</xdr:row>
      <xdr:rowOff>573984</xdr:rowOff>
    </xdr:to>
    <xdr:pic>
      <xdr:nvPicPr>
        <xdr:cNvPr id="11" name="図 10"/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0953" y="1215560"/>
          <a:ext cx="643355" cy="528638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8</xdr:col>
      <xdr:colOff>354099</xdr:colOff>
      <xdr:row>3</xdr:row>
      <xdr:rowOff>41465</xdr:rowOff>
    </xdr:from>
    <xdr:to>
      <xdr:col>8</xdr:col>
      <xdr:colOff>1021589</xdr:colOff>
      <xdr:row>3</xdr:row>
      <xdr:rowOff>577865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1028" y="1211679"/>
          <a:ext cx="667490" cy="536400"/>
        </a:xfrm>
        <a:prstGeom prst="rect">
          <a:avLst/>
        </a:prstGeom>
      </xdr:spPr>
    </xdr:pic>
    <xdr:clientData/>
  </xdr:twoCellAnchor>
  <xdr:twoCellAnchor editAs="oneCell">
    <xdr:from>
      <xdr:col>7</xdr:col>
      <xdr:colOff>354419</xdr:colOff>
      <xdr:row>3</xdr:row>
      <xdr:rowOff>41465</xdr:rowOff>
    </xdr:from>
    <xdr:to>
      <xdr:col>7</xdr:col>
      <xdr:colOff>1027283</xdr:colOff>
      <xdr:row>3</xdr:row>
      <xdr:rowOff>577865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205" y="1211679"/>
          <a:ext cx="672864" cy="536400"/>
        </a:xfrm>
        <a:prstGeom prst="rect">
          <a:avLst/>
        </a:prstGeom>
      </xdr:spPr>
    </xdr:pic>
    <xdr:clientData/>
  </xdr:twoCellAnchor>
  <xdr:twoCellAnchor editAs="oneCell">
    <xdr:from>
      <xdr:col>6</xdr:col>
      <xdr:colOff>354741</xdr:colOff>
      <xdr:row>3</xdr:row>
      <xdr:rowOff>41465</xdr:rowOff>
    </xdr:from>
    <xdr:to>
      <xdr:col>6</xdr:col>
      <xdr:colOff>1027242</xdr:colOff>
      <xdr:row>3</xdr:row>
      <xdr:rowOff>577865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1384" y="1211679"/>
          <a:ext cx="672501" cy="536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388326</xdr:colOff>
      <xdr:row>3</xdr:row>
      <xdr:rowOff>28576</xdr:rowOff>
    </xdr:from>
    <xdr:to>
      <xdr:col>3</xdr:col>
      <xdr:colOff>1056243</xdr:colOff>
      <xdr:row>3</xdr:row>
      <xdr:rowOff>297793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540" y="1198790"/>
          <a:ext cx="667917" cy="269217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380999</xdr:colOff>
      <xdr:row>3</xdr:row>
      <xdr:rowOff>26378</xdr:rowOff>
    </xdr:from>
    <xdr:to>
      <xdr:col>4</xdr:col>
      <xdr:colOff>1052216</xdr:colOff>
      <xdr:row>3</xdr:row>
      <xdr:rowOff>295595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356" y="1196592"/>
          <a:ext cx="671217" cy="269217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381262</xdr:colOff>
      <xdr:row>3</xdr:row>
      <xdr:rowOff>45796</xdr:rowOff>
    </xdr:from>
    <xdr:to>
      <xdr:col>7</xdr:col>
      <xdr:colOff>1051035</xdr:colOff>
      <xdr:row>3</xdr:row>
      <xdr:rowOff>305927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3048" y="1216010"/>
          <a:ext cx="669773" cy="260131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374289</xdr:colOff>
      <xdr:row>3</xdr:row>
      <xdr:rowOff>26378</xdr:rowOff>
    </xdr:from>
    <xdr:to>
      <xdr:col>5</xdr:col>
      <xdr:colOff>1049533</xdr:colOff>
      <xdr:row>3</xdr:row>
      <xdr:rowOff>295595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789" y="1196592"/>
          <a:ext cx="675244" cy="269217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6</xdr:col>
      <xdr:colOff>439643</xdr:colOff>
      <xdr:row>3</xdr:row>
      <xdr:rowOff>36130</xdr:rowOff>
    </xdr:from>
    <xdr:to>
      <xdr:col>6</xdr:col>
      <xdr:colOff>1110156</xdr:colOff>
      <xdr:row>3</xdr:row>
      <xdr:rowOff>298889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6286" y="1206344"/>
          <a:ext cx="670513" cy="262759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367862</xdr:colOff>
      <xdr:row>3</xdr:row>
      <xdr:rowOff>41358</xdr:rowOff>
    </xdr:from>
    <xdr:to>
      <xdr:col>8</xdr:col>
      <xdr:colOff>1035082</xdr:colOff>
      <xdr:row>3</xdr:row>
      <xdr:rowOff>305926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4791" y="1211572"/>
          <a:ext cx="667220" cy="264568"/>
        </a:xfrm>
        <a:prstGeom prst="rect">
          <a:avLst/>
        </a:prstGeom>
      </xdr:spPr>
    </xdr:pic>
    <xdr:clientData/>
  </xdr:twoCellAnchor>
  <xdr:twoCellAnchor editAs="oneCell">
    <xdr:from>
      <xdr:col>3</xdr:col>
      <xdr:colOff>385082</xdr:colOff>
      <xdr:row>3</xdr:row>
      <xdr:rowOff>316685</xdr:rowOff>
    </xdr:from>
    <xdr:to>
      <xdr:col>3</xdr:col>
      <xdr:colOff>1057275</xdr:colOff>
      <xdr:row>3</xdr:row>
      <xdr:rowOff>589190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296" y="1486899"/>
          <a:ext cx="672193" cy="272505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383619</xdr:colOff>
      <xdr:row>3</xdr:row>
      <xdr:rowOff>315219</xdr:rowOff>
    </xdr:from>
    <xdr:to>
      <xdr:col>4</xdr:col>
      <xdr:colOff>1055812</xdr:colOff>
      <xdr:row>3</xdr:row>
      <xdr:rowOff>587724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9976" y="1485433"/>
          <a:ext cx="672193" cy="272505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374827</xdr:colOff>
      <xdr:row>3</xdr:row>
      <xdr:rowOff>313752</xdr:rowOff>
    </xdr:from>
    <xdr:to>
      <xdr:col>5</xdr:col>
      <xdr:colOff>1047020</xdr:colOff>
      <xdr:row>3</xdr:row>
      <xdr:rowOff>586257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327" y="1483966"/>
          <a:ext cx="672193" cy="272505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367861</xdr:colOff>
      <xdr:row>3</xdr:row>
      <xdr:rowOff>312026</xdr:rowOff>
    </xdr:from>
    <xdr:to>
      <xdr:col>8</xdr:col>
      <xdr:colOff>1039211</xdr:colOff>
      <xdr:row>3</xdr:row>
      <xdr:rowOff>585722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4790" y="1482240"/>
          <a:ext cx="671350" cy="2736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381000</xdr:colOff>
      <xdr:row>3</xdr:row>
      <xdr:rowOff>310754</xdr:rowOff>
    </xdr:from>
    <xdr:to>
      <xdr:col>7</xdr:col>
      <xdr:colOff>1052349</xdr:colOff>
      <xdr:row>3</xdr:row>
      <xdr:rowOff>587922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2786" y="1480968"/>
          <a:ext cx="671349" cy="27716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437484</xdr:colOff>
      <xdr:row>3</xdr:row>
      <xdr:rowOff>314510</xdr:rowOff>
    </xdr:from>
    <xdr:to>
      <xdr:col>6</xdr:col>
      <xdr:colOff>1109677</xdr:colOff>
      <xdr:row>3</xdr:row>
      <xdr:rowOff>587015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127" y="1484724"/>
          <a:ext cx="672193" cy="272505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36699</xdr:colOff>
      <xdr:row>3</xdr:row>
      <xdr:rowOff>36260</xdr:rowOff>
    </xdr:from>
    <xdr:to>
      <xdr:col>8</xdr:col>
      <xdr:colOff>673951</xdr:colOff>
      <xdr:row>3</xdr:row>
      <xdr:rowOff>576260</xdr:rowOff>
    </xdr:to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770" y="1206474"/>
          <a:ext cx="637252" cy="5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37925</xdr:colOff>
      <xdr:row>3</xdr:row>
      <xdr:rowOff>36260</xdr:rowOff>
    </xdr:from>
    <xdr:to>
      <xdr:col>9</xdr:col>
      <xdr:colOff>684672</xdr:colOff>
      <xdr:row>3</xdr:row>
      <xdr:rowOff>576260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568" y="1206474"/>
          <a:ext cx="646747" cy="54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38939</xdr:colOff>
      <xdr:row>3</xdr:row>
      <xdr:rowOff>36260</xdr:rowOff>
    </xdr:from>
    <xdr:to>
      <xdr:col>10</xdr:col>
      <xdr:colOff>685686</xdr:colOff>
      <xdr:row>3</xdr:row>
      <xdr:rowOff>576260</xdr:rowOff>
    </xdr:to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153" y="1206474"/>
          <a:ext cx="646747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24256</xdr:colOff>
      <xdr:row>3</xdr:row>
      <xdr:rowOff>27977</xdr:rowOff>
    </xdr:from>
    <xdr:to>
      <xdr:col>3</xdr:col>
      <xdr:colOff>671150</xdr:colOff>
      <xdr:row>3</xdr:row>
      <xdr:rowOff>567977</xdr:rowOff>
    </xdr:to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470" y="1198191"/>
          <a:ext cx="646894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33708</xdr:colOff>
      <xdr:row>3</xdr:row>
      <xdr:rowOff>36260</xdr:rowOff>
    </xdr:from>
    <xdr:to>
      <xdr:col>4</xdr:col>
      <xdr:colOff>680602</xdr:colOff>
      <xdr:row>3</xdr:row>
      <xdr:rowOff>576260</xdr:rowOff>
    </xdr:to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494" y="1206474"/>
          <a:ext cx="646894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34876</xdr:colOff>
      <xdr:row>3</xdr:row>
      <xdr:rowOff>36260</xdr:rowOff>
    </xdr:from>
    <xdr:to>
      <xdr:col>5</xdr:col>
      <xdr:colOff>681770</xdr:colOff>
      <xdr:row>3</xdr:row>
      <xdr:rowOff>576260</xdr:rowOff>
    </xdr:to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233" y="1206474"/>
          <a:ext cx="646894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40822</xdr:colOff>
      <xdr:row>3</xdr:row>
      <xdr:rowOff>40821</xdr:rowOff>
    </xdr:from>
    <xdr:to>
      <xdr:col>7</xdr:col>
      <xdr:colOff>680399</xdr:colOff>
      <xdr:row>3</xdr:row>
      <xdr:rowOff>571500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322" y="1211035"/>
          <a:ext cx="639577" cy="5306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39364</xdr:colOff>
      <xdr:row>3</xdr:row>
      <xdr:rowOff>40821</xdr:rowOff>
    </xdr:from>
    <xdr:to>
      <xdr:col>6</xdr:col>
      <xdr:colOff>680357</xdr:colOff>
      <xdr:row>3</xdr:row>
      <xdr:rowOff>571500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293" y="1211035"/>
          <a:ext cx="640993" cy="5306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29555</xdr:colOff>
      <xdr:row>3</xdr:row>
      <xdr:rowOff>54429</xdr:rowOff>
    </xdr:from>
    <xdr:to>
      <xdr:col>11</xdr:col>
      <xdr:colOff>673154</xdr:colOff>
      <xdr:row>3</xdr:row>
      <xdr:rowOff>569308</xdr:rowOff>
    </xdr:to>
    <xdr:pic>
      <xdr:nvPicPr>
        <xdr:cNvPr id="17" name="図 16"/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676"/>
        <a:stretch/>
      </xdr:blipFill>
      <xdr:spPr>
        <a:xfrm>
          <a:off x="7241341" y="1224643"/>
          <a:ext cx="643599" cy="51487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12</xdr:col>
      <xdr:colOff>27214</xdr:colOff>
      <xdr:row>3</xdr:row>
      <xdr:rowOff>54124</xdr:rowOff>
    </xdr:from>
    <xdr:to>
      <xdr:col>12</xdr:col>
      <xdr:colOff>670813</xdr:colOff>
      <xdr:row>3</xdr:row>
      <xdr:rowOff>569003</xdr:rowOff>
    </xdr:to>
    <xdr:pic>
      <xdr:nvPicPr>
        <xdr:cNvPr id="18" name="図 17"/>
        <xdr:cNvPicPr preferRelativeResize="0"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1" y="1224338"/>
          <a:ext cx="643599" cy="51487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14</xdr:col>
      <xdr:colOff>23151</xdr:colOff>
      <xdr:row>3</xdr:row>
      <xdr:rowOff>54124</xdr:rowOff>
    </xdr:from>
    <xdr:to>
      <xdr:col>14</xdr:col>
      <xdr:colOff>666750</xdr:colOff>
      <xdr:row>3</xdr:row>
      <xdr:rowOff>569003</xdr:rowOff>
    </xdr:to>
    <xdr:pic>
      <xdr:nvPicPr>
        <xdr:cNvPr id="20" name="図 19"/>
        <xdr:cNvPicPr preferRelativeResize="0"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7651" y="1224338"/>
          <a:ext cx="643599" cy="5148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23643</xdr:colOff>
      <xdr:row>3</xdr:row>
      <xdr:rowOff>54124</xdr:rowOff>
    </xdr:from>
    <xdr:to>
      <xdr:col>13</xdr:col>
      <xdr:colOff>667242</xdr:colOff>
      <xdr:row>3</xdr:row>
      <xdr:rowOff>569003</xdr:rowOff>
    </xdr:to>
    <xdr:pic>
      <xdr:nvPicPr>
        <xdr:cNvPr id="21" name="図 20"/>
        <xdr:cNvPicPr preferRelativeResize="0"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0572" y="1224338"/>
          <a:ext cx="643599" cy="514879"/>
        </a:xfrm>
        <a:prstGeom prst="rect">
          <a:avLst/>
        </a:prstGeom>
        <a:ln w="317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27215</xdr:colOff>
      <xdr:row>49</xdr:row>
      <xdr:rowOff>95251</xdr:rowOff>
    </xdr:from>
    <xdr:ext cx="1279072" cy="489492"/>
    <xdr:pic>
      <xdr:nvPicPr>
        <xdr:cNvPr id="3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15459076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171613</xdr:colOff>
      <xdr:row>3</xdr:row>
      <xdr:rowOff>43954</xdr:rowOff>
    </xdr:from>
    <xdr:to>
      <xdr:col>7</xdr:col>
      <xdr:colOff>847011</xdr:colOff>
      <xdr:row>3</xdr:row>
      <xdr:rowOff>583954</xdr:rowOff>
    </xdr:to>
    <xdr:pic>
      <xdr:nvPicPr>
        <xdr:cNvPr id="49" name="図 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8256" y="1214168"/>
          <a:ext cx="675398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174028</xdr:colOff>
      <xdr:row>3</xdr:row>
      <xdr:rowOff>43954</xdr:rowOff>
    </xdr:from>
    <xdr:to>
      <xdr:col>8</xdr:col>
      <xdr:colOff>849426</xdr:colOff>
      <xdr:row>3</xdr:row>
      <xdr:rowOff>583954</xdr:rowOff>
    </xdr:to>
    <xdr:pic>
      <xdr:nvPicPr>
        <xdr:cNvPr id="50" name="図 4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2028" y="1214168"/>
          <a:ext cx="67539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188115</xdr:colOff>
      <xdr:row>3</xdr:row>
      <xdr:rowOff>43954</xdr:rowOff>
    </xdr:from>
    <xdr:to>
      <xdr:col>6</xdr:col>
      <xdr:colOff>844597</xdr:colOff>
      <xdr:row>3</xdr:row>
      <xdr:rowOff>583954</xdr:rowOff>
    </xdr:to>
    <xdr:pic>
      <xdr:nvPicPr>
        <xdr:cNvPr id="52" name="図 5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401" y="1214168"/>
          <a:ext cx="656482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176893</xdr:colOff>
      <xdr:row>3</xdr:row>
      <xdr:rowOff>43954</xdr:rowOff>
    </xdr:from>
    <xdr:to>
      <xdr:col>3</xdr:col>
      <xdr:colOff>851750</xdr:colOff>
      <xdr:row>3</xdr:row>
      <xdr:rowOff>583954</xdr:rowOff>
    </xdr:to>
    <xdr:pic>
      <xdr:nvPicPr>
        <xdr:cNvPr id="53" name="図 5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07" y="1214168"/>
          <a:ext cx="674857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178766</xdr:colOff>
      <xdr:row>3</xdr:row>
      <xdr:rowOff>43954</xdr:rowOff>
    </xdr:from>
    <xdr:to>
      <xdr:col>4</xdr:col>
      <xdr:colOff>853623</xdr:colOff>
      <xdr:row>3</xdr:row>
      <xdr:rowOff>583954</xdr:rowOff>
    </xdr:to>
    <xdr:pic>
      <xdr:nvPicPr>
        <xdr:cNvPr id="54" name="図 5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337" y="1214168"/>
          <a:ext cx="674857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180639</xdr:colOff>
      <xdr:row>3</xdr:row>
      <xdr:rowOff>43954</xdr:rowOff>
    </xdr:from>
    <xdr:to>
      <xdr:col>5</xdr:col>
      <xdr:colOff>861099</xdr:colOff>
      <xdr:row>3</xdr:row>
      <xdr:rowOff>583954</xdr:rowOff>
    </xdr:to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4568" y="1214168"/>
          <a:ext cx="680460" cy="5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176442</xdr:colOff>
      <xdr:row>3</xdr:row>
      <xdr:rowOff>43954</xdr:rowOff>
    </xdr:from>
    <xdr:to>
      <xdr:col>9</xdr:col>
      <xdr:colOff>853386</xdr:colOff>
      <xdr:row>3</xdr:row>
      <xdr:rowOff>583954</xdr:rowOff>
    </xdr:to>
    <xdr:pic>
      <xdr:nvPicPr>
        <xdr:cNvPr id="56" name="図 5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5799" y="1214168"/>
          <a:ext cx="676944" cy="54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180402</xdr:colOff>
      <xdr:row>3</xdr:row>
      <xdr:rowOff>43954</xdr:rowOff>
    </xdr:from>
    <xdr:to>
      <xdr:col>10</xdr:col>
      <xdr:colOff>851743</xdr:colOff>
      <xdr:row>3</xdr:row>
      <xdr:rowOff>583954</xdr:rowOff>
    </xdr:to>
    <xdr:pic>
      <xdr:nvPicPr>
        <xdr:cNvPr id="57" name="図 5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1116" y="1214168"/>
          <a:ext cx="671341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165338</xdr:colOff>
      <xdr:row>52</xdr:row>
      <xdr:rowOff>33152</xdr:rowOff>
    </xdr:from>
    <xdr:to>
      <xdr:col>7</xdr:col>
      <xdr:colOff>843444</xdr:colOff>
      <xdr:row>52</xdr:row>
      <xdr:rowOff>573152</xdr:rowOff>
    </xdr:to>
    <xdr:pic>
      <xdr:nvPicPr>
        <xdr:cNvPr id="61" name="図 6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1981" y="16375331"/>
          <a:ext cx="678106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177974</xdr:colOff>
      <xdr:row>52</xdr:row>
      <xdr:rowOff>33152</xdr:rowOff>
    </xdr:from>
    <xdr:to>
      <xdr:col>8</xdr:col>
      <xdr:colOff>861709</xdr:colOff>
      <xdr:row>52</xdr:row>
      <xdr:rowOff>573152</xdr:rowOff>
    </xdr:to>
    <xdr:pic>
      <xdr:nvPicPr>
        <xdr:cNvPr id="62" name="図 6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974" y="16375331"/>
          <a:ext cx="68373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9</xdr:col>
      <xdr:colOff>182632</xdr:colOff>
      <xdr:row>52</xdr:row>
      <xdr:rowOff>33152</xdr:rowOff>
    </xdr:from>
    <xdr:to>
      <xdr:col>9</xdr:col>
      <xdr:colOff>866368</xdr:colOff>
      <xdr:row>52</xdr:row>
      <xdr:rowOff>573152</xdr:rowOff>
    </xdr:to>
    <xdr:pic>
      <xdr:nvPicPr>
        <xdr:cNvPr id="63" name="図 6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1989" y="16375331"/>
          <a:ext cx="683736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6</xdr:col>
      <xdr:colOff>168693</xdr:colOff>
      <xdr:row>52</xdr:row>
      <xdr:rowOff>33152</xdr:rowOff>
    </xdr:from>
    <xdr:to>
      <xdr:col>6</xdr:col>
      <xdr:colOff>843938</xdr:colOff>
      <xdr:row>52</xdr:row>
      <xdr:rowOff>573152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3979" y="16375331"/>
          <a:ext cx="67524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175404</xdr:colOff>
      <xdr:row>52</xdr:row>
      <xdr:rowOff>33152</xdr:rowOff>
    </xdr:from>
    <xdr:to>
      <xdr:col>4</xdr:col>
      <xdr:colOff>850649</xdr:colOff>
      <xdr:row>52</xdr:row>
      <xdr:rowOff>573152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975" y="16375331"/>
          <a:ext cx="67524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172048</xdr:colOff>
      <xdr:row>52</xdr:row>
      <xdr:rowOff>33152</xdr:rowOff>
    </xdr:from>
    <xdr:to>
      <xdr:col>5</xdr:col>
      <xdr:colOff>847293</xdr:colOff>
      <xdr:row>52</xdr:row>
      <xdr:rowOff>573152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5977" y="16375331"/>
          <a:ext cx="67524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3</xdr:col>
      <xdr:colOff>178759</xdr:colOff>
      <xdr:row>52</xdr:row>
      <xdr:rowOff>33152</xdr:rowOff>
    </xdr:from>
    <xdr:to>
      <xdr:col>3</xdr:col>
      <xdr:colOff>854004</xdr:colOff>
      <xdr:row>52</xdr:row>
      <xdr:rowOff>573152</xdr:rowOff>
    </xdr:to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973" y="16375331"/>
          <a:ext cx="675245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25657</xdr:colOff>
      <xdr:row>3</xdr:row>
      <xdr:rowOff>35313</xdr:rowOff>
    </xdr:from>
    <xdr:to>
      <xdr:col>9</xdr:col>
      <xdr:colOff>700657</xdr:colOff>
      <xdr:row>3</xdr:row>
      <xdr:rowOff>576673</xdr:rowOff>
    </xdr:to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4957" y="1187838"/>
          <a:ext cx="675000" cy="54136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10</xdr:col>
      <xdr:colOff>30668</xdr:colOff>
      <xdr:row>3</xdr:row>
      <xdr:rowOff>35313</xdr:rowOff>
    </xdr:from>
    <xdr:to>
      <xdr:col>10</xdr:col>
      <xdr:colOff>698864</xdr:colOff>
      <xdr:row>3</xdr:row>
      <xdr:rowOff>576673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4343" y="1187838"/>
          <a:ext cx="668196" cy="54136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11</xdr:col>
      <xdr:colOff>28875</xdr:colOff>
      <xdr:row>3</xdr:row>
      <xdr:rowOff>35313</xdr:rowOff>
    </xdr:from>
    <xdr:to>
      <xdr:col>11</xdr:col>
      <xdr:colOff>697072</xdr:colOff>
      <xdr:row>3</xdr:row>
      <xdr:rowOff>576673</xdr:rowOff>
    </xdr:to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925" y="1187838"/>
          <a:ext cx="668197" cy="54136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14</xdr:col>
      <xdr:colOff>27295</xdr:colOff>
      <xdr:row>3</xdr:row>
      <xdr:rowOff>35993</xdr:rowOff>
    </xdr:from>
    <xdr:to>
      <xdr:col>14</xdr:col>
      <xdr:colOff>702153</xdr:colOff>
      <xdr:row>3</xdr:row>
      <xdr:rowOff>575993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1474" y="1206207"/>
          <a:ext cx="674858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27083</xdr:colOff>
      <xdr:row>3</xdr:row>
      <xdr:rowOff>35993</xdr:rowOff>
    </xdr:from>
    <xdr:to>
      <xdr:col>12</xdr:col>
      <xdr:colOff>701941</xdr:colOff>
      <xdr:row>3</xdr:row>
      <xdr:rowOff>575993</xdr:rowOff>
    </xdr:to>
    <xdr:pic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9508" y="1188518"/>
          <a:ext cx="674858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31952</xdr:colOff>
      <xdr:row>3</xdr:row>
      <xdr:rowOff>35993</xdr:rowOff>
    </xdr:from>
    <xdr:to>
      <xdr:col>13</xdr:col>
      <xdr:colOff>697285</xdr:colOff>
      <xdr:row>3</xdr:row>
      <xdr:rowOff>575993</xdr:rowOff>
    </xdr:to>
    <xdr:pic>
      <xdr:nvPicPr>
        <xdr:cNvPr id="38" name="図 3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8752" y="1188518"/>
          <a:ext cx="66533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27215</xdr:colOff>
      <xdr:row>3</xdr:row>
      <xdr:rowOff>35993</xdr:rowOff>
    </xdr:from>
    <xdr:to>
      <xdr:col>3</xdr:col>
      <xdr:colOff>702460</xdr:colOff>
      <xdr:row>3</xdr:row>
      <xdr:rowOff>575993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429" y="1206207"/>
          <a:ext cx="675245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28089</xdr:colOff>
      <xdr:row>3</xdr:row>
      <xdr:rowOff>35993</xdr:rowOff>
    </xdr:from>
    <xdr:to>
      <xdr:col>4</xdr:col>
      <xdr:colOff>703334</xdr:colOff>
      <xdr:row>3</xdr:row>
      <xdr:rowOff>575993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0482" y="1206207"/>
          <a:ext cx="675245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28964</xdr:colOff>
      <xdr:row>3</xdr:row>
      <xdr:rowOff>35993</xdr:rowOff>
    </xdr:from>
    <xdr:to>
      <xdr:col>5</xdr:col>
      <xdr:colOff>704209</xdr:colOff>
      <xdr:row>3</xdr:row>
      <xdr:rowOff>575993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535" y="1206207"/>
          <a:ext cx="675245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30331</xdr:colOff>
      <xdr:row>3</xdr:row>
      <xdr:rowOff>40822</xdr:rowOff>
    </xdr:from>
    <xdr:to>
      <xdr:col>8</xdr:col>
      <xdr:colOff>707131</xdr:colOff>
      <xdr:row>3</xdr:row>
      <xdr:rowOff>565608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438" y="1211036"/>
          <a:ext cx="676800" cy="524786"/>
        </a:xfrm>
        <a:prstGeom prst="rect">
          <a:avLst/>
        </a:prstGeom>
      </xdr:spPr>
    </xdr:pic>
    <xdr:clientData/>
  </xdr:twoCellAnchor>
  <xdr:twoCellAnchor editAs="oneCell">
    <xdr:from>
      <xdr:col>7</xdr:col>
      <xdr:colOff>30974</xdr:colOff>
      <xdr:row>3</xdr:row>
      <xdr:rowOff>41464</xdr:rowOff>
    </xdr:from>
    <xdr:to>
      <xdr:col>7</xdr:col>
      <xdr:colOff>708512</xdr:colOff>
      <xdr:row>3</xdr:row>
      <xdr:rowOff>567064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6903" y="1211678"/>
          <a:ext cx="677538" cy="525600"/>
        </a:xfrm>
        <a:prstGeom prst="rect">
          <a:avLst/>
        </a:prstGeom>
      </xdr:spPr>
    </xdr:pic>
    <xdr:clientData/>
  </xdr:twoCellAnchor>
  <xdr:twoCellAnchor editAs="oneCell">
    <xdr:from>
      <xdr:col>6</xdr:col>
      <xdr:colOff>27214</xdr:colOff>
      <xdr:row>3</xdr:row>
      <xdr:rowOff>41786</xdr:rowOff>
    </xdr:from>
    <xdr:to>
      <xdr:col>6</xdr:col>
      <xdr:colOff>704014</xdr:colOff>
      <xdr:row>3</xdr:row>
      <xdr:rowOff>574430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964" y="1212000"/>
          <a:ext cx="676800" cy="53264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27215</xdr:colOff>
      <xdr:row>49</xdr:row>
      <xdr:rowOff>95251</xdr:rowOff>
    </xdr:from>
    <xdr:ext cx="1279072" cy="489492"/>
    <xdr:pic>
      <xdr:nvPicPr>
        <xdr:cNvPr id="3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15459076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190417</xdr:colOff>
      <xdr:row>3</xdr:row>
      <xdr:rowOff>27215</xdr:rowOff>
    </xdr:from>
    <xdr:to>
      <xdr:col>10</xdr:col>
      <xdr:colOff>865274</xdr:colOff>
      <xdr:row>3</xdr:row>
      <xdr:rowOff>567215</xdr:rowOff>
    </xdr:to>
    <xdr:pic>
      <xdr:nvPicPr>
        <xdr:cNvPr id="56" name="図 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1131" y="1197429"/>
          <a:ext cx="674857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189978</xdr:colOff>
      <xdr:row>52</xdr:row>
      <xdr:rowOff>35536</xdr:rowOff>
    </xdr:from>
    <xdr:to>
      <xdr:col>3</xdr:col>
      <xdr:colOff>864835</xdr:colOff>
      <xdr:row>52</xdr:row>
      <xdr:rowOff>575536</xdr:rowOff>
    </xdr:to>
    <xdr:pic>
      <xdr:nvPicPr>
        <xdr:cNvPr id="57" name="図 5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192" y="16377715"/>
          <a:ext cx="674857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190601</xdr:colOff>
      <xdr:row>52</xdr:row>
      <xdr:rowOff>33974</xdr:rowOff>
    </xdr:from>
    <xdr:to>
      <xdr:col>6</xdr:col>
      <xdr:colOff>865846</xdr:colOff>
      <xdr:row>52</xdr:row>
      <xdr:rowOff>573974</xdr:rowOff>
    </xdr:to>
    <xdr:pic>
      <xdr:nvPicPr>
        <xdr:cNvPr id="58" name="図 5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887" y="16376153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189539</xdr:colOff>
      <xdr:row>52</xdr:row>
      <xdr:rowOff>35536</xdr:rowOff>
    </xdr:from>
    <xdr:to>
      <xdr:col>4</xdr:col>
      <xdr:colOff>864784</xdr:colOff>
      <xdr:row>52</xdr:row>
      <xdr:rowOff>575536</xdr:rowOff>
    </xdr:to>
    <xdr:pic>
      <xdr:nvPicPr>
        <xdr:cNvPr id="59" name="図 5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2110" y="16377715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190499</xdr:colOff>
      <xdr:row>52</xdr:row>
      <xdr:rowOff>33974</xdr:rowOff>
    </xdr:from>
    <xdr:to>
      <xdr:col>5</xdr:col>
      <xdr:colOff>865744</xdr:colOff>
      <xdr:row>52</xdr:row>
      <xdr:rowOff>573974</xdr:rowOff>
    </xdr:to>
    <xdr:pic>
      <xdr:nvPicPr>
        <xdr:cNvPr id="60" name="図 5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4428" y="16376153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190703</xdr:colOff>
      <xdr:row>52</xdr:row>
      <xdr:rowOff>33974</xdr:rowOff>
    </xdr:from>
    <xdr:to>
      <xdr:col>7</xdr:col>
      <xdr:colOff>865948</xdr:colOff>
      <xdr:row>52</xdr:row>
      <xdr:rowOff>573974</xdr:rowOff>
    </xdr:to>
    <xdr:pic>
      <xdr:nvPicPr>
        <xdr:cNvPr id="61" name="図 6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346" y="16376153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190805</xdr:colOff>
      <xdr:row>52</xdr:row>
      <xdr:rowOff>33974</xdr:rowOff>
    </xdr:from>
    <xdr:to>
      <xdr:col>8</xdr:col>
      <xdr:colOff>866050</xdr:colOff>
      <xdr:row>52</xdr:row>
      <xdr:rowOff>573974</xdr:rowOff>
    </xdr:to>
    <xdr:pic>
      <xdr:nvPicPr>
        <xdr:cNvPr id="62" name="図 6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805" y="16376153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190907</xdr:colOff>
      <xdr:row>52</xdr:row>
      <xdr:rowOff>33974</xdr:rowOff>
    </xdr:from>
    <xdr:to>
      <xdr:col>9</xdr:col>
      <xdr:colOff>866152</xdr:colOff>
      <xdr:row>52</xdr:row>
      <xdr:rowOff>573974</xdr:rowOff>
    </xdr:to>
    <xdr:pic>
      <xdr:nvPicPr>
        <xdr:cNvPr id="63" name="図 6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0264" y="16376153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190514</xdr:colOff>
      <xdr:row>3</xdr:row>
      <xdr:rowOff>27215</xdr:rowOff>
    </xdr:from>
    <xdr:to>
      <xdr:col>9</xdr:col>
      <xdr:colOff>865912</xdr:colOff>
      <xdr:row>3</xdr:row>
      <xdr:rowOff>567215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9871" y="1197429"/>
          <a:ext cx="675398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190708</xdr:colOff>
      <xdr:row>3</xdr:row>
      <xdr:rowOff>27215</xdr:rowOff>
    </xdr:from>
    <xdr:to>
      <xdr:col>7</xdr:col>
      <xdr:colOff>866106</xdr:colOff>
      <xdr:row>3</xdr:row>
      <xdr:rowOff>567215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351" y="1197429"/>
          <a:ext cx="675398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190611</xdr:colOff>
      <xdr:row>3</xdr:row>
      <xdr:rowOff>27215</xdr:rowOff>
    </xdr:from>
    <xdr:to>
      <xdr:col>8</xdr:col>
      <xdr:colOff>866009</xdr:colOff>
      <xdr:row>3</xdr:row>
      <xdr:rowOff>567215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611" y="1197429"/>
          <a:ext cx="67539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199460</xdr:colOff>
      <xdr:row>3</xdr:row>
      <xdr:rowOff>27215</xdr:rowOff>
    </xdr:from>
    <xdr:to>
      <xdr:col>6</xdr:col>
      <xdr:colOff>874962</xdr:colOff>
      <xdr:row>3</xdr:row>
      <xdr:rowOff>567215</xdr:rowOff>
    </xdr:to>
    <xdr:pic>
      <xdr:nvPicPr>
        <xdr:cNvPr id="22" name="図 21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34746" y="1197429"/>
          <a:ext cx="675502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206187</xdr:colOff>
      <xdr:row>3</xdr:row>
      <xdr:rowOff>27215</xdr:rowOff>
    </xdr:from>
    <xdr:to>
      <xdr:col>5</xdr:col>
      <xdr:colOff>880892</xdr:colOff>
      <xdr:row>3</xdr:row>
      <xdr:rowOff>567215</xdr:rowOff>
    </xdr:to>
    <xdr:pic>
      <xdr:nvPicPr>
        <xdr:cNvPr id="23" name="図 22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80116" y="1197429"/>
          <a:ext cx="67470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190499</xdr:colOff>
      <xdr:row>3</xdr:row>
      <xdr:rowOff>27215</xdr:rowOff>
    </xdr:from>
    <xdr:to>
      <xdr:col>3</xdr:col>
      <xdr:colOff>868359</xdr:colOff>
      <xdr:row>3</xdr:row>
      <xdr:rowOff>560015</xdr:rowOff>
    </xdr:to>
    <xdr:pic>
      <xdr:nvPicPr>
        <xdr:cNvPr id="24" name="図 23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41713" y="1197429"/>
          <a:ext cx="677860" cy="532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222353</xdr:colOff>
      <xdr:row>3</xdr:row>
      <xdr:rowOff>27215</xdr:rowOff>
    </xdr:from>
    <xdr:to>
      <xdr:col>4</xdr:col>
      <xdr:colOff>893421</xdr:colOff>
      <xdr:row>3</xdr:row>
      <xdr:rowOff>567215</xdr:rowOff>
    </xdr:to>
    <xdr:pic>
      <xdr:nvPicPr>
        <xdr:cNvPr id="25" name="図 24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4924" y="1197429"/>
          <a:ext cx="671068" cy="540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13</xdr:col>
      <xdr:colOff>23858</xdr:colOff>
      <xdr:row>3</xdr:row>
      <xdr:rowOff>41339</xdr:rowOff>
    </xdr:from>
    <xdr:to>
      <xdr:col>13</xdr:col>
      <xdr:colOff>676409</xdr:colOff>
      <xdr:row>3</xdr:row>
      <xdr:rowOff>563339</xdr:rowOff>
    </xdr:to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0787" y="1211553"/>
          <a:ext cx="652551" cy="522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31916</xdr:colOff>
      <xdr:row>3</xdr:row>
      <xdr:rowOff>44297</xdr:rowOff>
    </xdr:from>
    <xdr:to>
      <xdr:col>12</xdr:col>
      <xdr:colOff>680399</xdr:colOff>
      <xdr:row>3</xdr:row>
      <xdr:rowOff>566297</xdr:rowOff>
    </xdr:to>
    <xdr:pic>
      <xdr:nvPicPr>
        <xdr:cNvPr id="49" name="図 4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8677" y="1195580"/>
          <a:ext cx="648483" cy="522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33619</xdr:colOff>
      <xdr:row>3</xdr:row>
      <xdr:rowOff>41339</xdr:rowOff>
    </xdr:from>
    <xdr:to>
      <xdr:col>14</xdr:col>
      <xdr:colOff>685980</xdr:colOff>
      <xdr:row>3</xdr:row>
      <xdr:rowOff>563339</xdr:rowOff>
    </xdr:to>
    <xdr:pic>
      <xdr:nvPicPr>
        <xdr:cNvPr id="50" name="図 4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8119" y="1211553"/>
          <a:ext cx="652361" cy="522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30440</xdr:colOff>
      <xdr:row>3</xdr:row>
      <xdr:rowOff>41340</xdr:rowOff>
    </xdr:from>
    <xdr:to>
      <xdr:col>9</xdr:col>
      <xdr:colOff>691571</xdr:colOff>
      <xdr:row>3</xdr:row>
      <xdr:rowOff>563340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83" y="1211554"/>
          <a:ext cx="661131" cy="52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30142</xdr:colOff>
      <xdr:row>3</xdr:row>
      <xdr:rowOff>33057</xdr:rowOff>
    </xdr:from>
    <xdr:to>
      <xdr:col>10</xdr:col>
      <xdr:colOff>682504</xdr:colOff>
      <xdr:row>3</xdr:row>
      <xdr:rowOff>555057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859" y="1184340"/>
          <a:ext cx="652362" cy="52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26887</xdr:colOff>
      <xdr:row>3</xdr:row>
      <xdr:rowOff>41340</xdr:rowOff>
    </xdr:from>
    <xdr:to>
      <xdr:col>11</xdr:col>
      <xdr:colOff>679249</xdr:colOff>
      <xdr:row>3</xdr:row>
      <xdr:rowOff>563340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673" y="1211554"/>
          <a:ext cx="652362" cy="522000"/>
        </a:xfrm>
        <a:prstGeom prst="rect">
          <a:avLst/>
        </a:prstGeom>
      </xdr:spPr>
    </xdr:pic>
    <xdr:clientData/>
  </xdr:twoCellAnchor>
  <xdr:twoCellAnchor editAs="oneCell">
    <xdr:from>
      <xdr:col>4</xdr:col>
      <xdr:colOff>40819</xdr:colOff>
      <xdr:row>3</xdr:row>
      <xdr:rowOff>41127</xdr:rowOff>
    </xdr:from>
    <xdr:to>
      <xdr:col>4</xdr:col>
      <xdr:colOff>684418</xdr:colOff>
      <xdr:row>3</xdr:row>
      <xdr:rowOff>556006</xdr:rowOff>
    </xdr:to>
    <xdr:pic>
      <xdr:nvPicPr>
        <xdr:cNvPr id="18" name="図 17"/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676"/>
        <a:stretch/>
      </xdr:blipFill>
      <xdr:spPr>
        <a:xfrm>
          <a:off x="2299605" y="1211341"/>
          <a:ext cx="643599" cy="51487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3</xdr:col>
      <xdr:colOff>38480</xdr:colOff>
      <xdr:row>3</xdr:row>
      <xdr:rowOff>40822</xdr:rowOff>
    </xdr:from>
    <xdr:to>
      <xdr:col>3</xdr:col>
      <xdr:colOff>682079</xdr:colOff>
      <xdr:row>3</xdr:row>
      <xdr:rowOff>555701</xdr:rowOff>
    </xdr:to>
    <xdr:pic>
      <xdr:nvPicPr>
        <xdr:cNvPr id="19" name="図 18"/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94" y="1211036"/>
          <a:ext cx="643599" cy="51487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5</xdr:col>
      <xdr:colOff>34415</xdr:colOff>
      <xdr:row>3</xdr:row>
      <xdr:rowOff>40822</xdr:rowOff>
    </xdr:from>
    <xdr:to>
      <xdr:col>5</xdr:col>
      <xdr:colOff>678014</xdr:colOff>
      <xdr:row>3</xdr:row>
      <xdr:rowOff>555701</xdr:rowOff>
    </xdr:to>
    <xdr:pic>
      <xdr:nvPicPr>
        <xdr:cNvPr id="20" name="図 19"/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772" y="1211036"/>
          <a:ext cx="643599" cy="5148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40180</xdr:colOff>
      <xdr:row>3</xdr:row>
      <xdr:rowOff>47625</xdr:rowOff>
    </xdr:from>
    <xdr:to>
      <xdr:col>8</xdr:col>
      <xdr:colOff>680791</xdr:colOff>
      <xdr:row>3</xdr:row>
      <xdr:rowOff>562425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854" y="1198908"/>
          <a:ext cx="640611" cy="514800"/>
        </a:xfrm>
        <a:prstGeom prst="rect">
          <a:avLst/>
        </a:prstGeom>
      </xdr:spPr>
    </xdr:pic>
    <xdr:clientData/>
  </xdr:twoCellAnchor>
  <xdr:twoCellAnchor editAs="oneCell">
    <xdr:from>
      <xdr:col>7</xdr:col>
      <xdr:colOff>32217</xdr:colOff>
      <xdr:row>3</xdr:row>
      <xdr:rowOff>47625</xdr:rowOff>
    </xdr:from>
    <xdr:to>
      <xdr:col>7</xdr:col>
      <xdr:colOff>677986</xdr:colOff>
      <xdr:row>3</xdr:row>
      <xdr:rowOff>562425</xdr:rowOff>
    </xdr:to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8869" y="1198908"/>
          <a:ext cx="645769" cy="514800"/>
        </a:xfrm>
        <a:prstGeom prst="rect">
          <a:avLst/>
        </a:prstGeom>
      </xdr:spPr>
    </xdr:pic>
    <xdr:clientData/>
  </xdr:twoCellAnchor>
  <xdr:twoCellAnchor editAs="oneCell">
    <xdr:from>
      <xdr:col>6</xdr:col>
      <xdr:colOff>32538</xdr:colOff>
      <xdr:row>3</xdr:row>
      <xdr:rowOff>47625</xdr:rowOff>
    </xdr:from>
    <xdr:to>
      <xdr:col>6</xdr:col>
      <xdr:colOff>677958</xdr:colOff>
      <xdr:row>3</xdr:row>
      <xdr:rowOff>562425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168" y="1198908"/>
          <a:ext cx="645420" cy="514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143791</xdr:colOff>
      <xdr:row>3</xdr:row>
      <xdr:rowOff>37458</xdr:rowOff>
    </xdr:from>
    <xdr:to>
      <xdr:col>10</xdr:col>
      <xdr:colOff>819189</xdr:colOff>
      <xdr:row>3</xdr:row>
      <xdr:rowOff>577458</xdr:rowOff>
    </xdr:to>
    <xdr:pic>
      <xdr:nvPicPr>
        <xdr:cNvPr id="30" name="図 29"/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0820" y="1191664"/>
          <a:ext cx="675398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9</xdr:col>
      <xdr:colOff>145112</xdr:colOff>
      <xdr:row>3</xdr:row>
      <xdr:rowOff>37458</xdr:rowOff>
    </xdr:from>
    <xdr:to>
      <xdr:col>9</xdr:col>
      <xdr:colOff>820510</xdr:colOff>
      <xdr:row>3</xdr:row>
      <xdr:rowOff>577458</xdr:rowOff>
    </xdr:to>
    <xdr:pic>
      <xdr:nvPicPr>
        <xdr:cNvPr id="31" name="図 30"/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2053" y="1191664"/>
          <a:ext cx="675398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11</xdr:col>
      <xdr:colOff>142473</xdr:colOff>
      <xdr:row>3</xdr:row>
      <xdr:rowOff>37458</xdr:rowOff>
    </xdr:from>
    <xdr:to>
      <xdr:col>11</xdr:col>
      <xdr:colOff>817871</xdr:colOff>
      <xdr:row>3</xdr:row>
      <xdr:rowOff>577458</xdr:rowOff>
    </xdr:to>
    <xdr:pic>
      <xdr:nvPicPr>
        <xdr:cNvPr id="32" name="図 31"/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9591" y="1191664"/>
          <a:ext cx="675398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148428</xdr:colOff>
      <xdr:row>3</xdr:row>
      <xdr:rowOff>37458</xdr:rowOff>
    </xdr:from>
    <xdr:to>
      <xdr:col>4</xdr:col>
      <xdr:colOff>829811</xdr:colOff>
      <xdr:row>3</xdr:row>
      <xdr:rowOff>577458</xdr:rowOff>
    </xdr:to>
    <xdr:pic>
      <xdr:nvPicPr>
        <xdr:cNvPr id="33" name="図 3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18933"/>
        <a:stretch/>
      </xdr:blipFill>
      <xdr:spPr>
        <a:xfrm>
          <a:off x="2624928" y="1191664"/>
          <a:ext cx="681383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153092</xdr:colOff>
      <xdr:row>3</xdr:row>
      <xdr:rowOff>37458</xdr:rowOff>
    </xdr:from>
    <xdr:to>
      <xdr:col>5</xdr:col>
      <xdr:colOff>825515</xdr:colOff>
      <xdr:row>3</xdr:row>
      <xdr:rowOff>577458</xdr:rowOff>
    </xdr:to>
    <xdr:pic>
      <xdr:nvPicPr>
        <xdr:cNvPr id="34" name="図 3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998"/>
        <a:stretch/>
      </xdr:blipFill>
      <xdr:spPr>
        <a:xfrm>
          <a:off x="3559680" y="1191664"/>
          <a:ext cx="672423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3</xdr:col>
      <xdr:colOff>149679</xdr:colOff>
      <xdr:row>3</xdr:row>
      <xdr:rowOff>37458</xdr:rowOff>
    </xdr:from>
    <xdr:to>
      <xdr:col>3</xdr:col>
      <xdr:colOff>825147</xdr:colOff>
      <xdr:row>3</xdr:row>
      <xdr:rowOff>577458</xdr:rowOff>
    </xdr:to>
    <xdr:pic>
      <xdr:nvPicPr>
        <xdr:cNvPr id="35" name="図 3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635"/>
        <a:stretch/>
      </xdr:blipFill>
      <xdr:spPr>
        <a:xfrm>
          <a:off x="1696091" y="1191664"/>
          <a:ext cx="675468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6</xdr:col>
      <xdr:colOff>148796</xdr:colOff>
      <xdr:row>3</xdr:row>
      <xdr:rowOff>37458</xdr:rowOff>
    </xdr:from>
    <xdr:to>
      <xdr:col>6</xdr:col>
      <xdr:colOff>821501</xdr:colOff>
      <xdr:row>3</xdr:row>
      <xdr:rowOff>577458</xdr:rowOff>
    </xdr:to>
    <xdr:pic>
      <xdr:nvPicPr>
        <xdr:cNvPr id="36" name="図 3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04" t="1" r="2361" b="-1"/>
        <a:stretch/>
      </xdr:blipFill>
      <xdr:spPr>
        <a:xfrm>
          <a:off x="4485472" y="1191664"/>
          <a:ext cx="67270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144782</xdr:colOff>
      <xdr:row>3</xdr:row>
      <xdr:rowOff>37458</xdr:rowOff>
    </xdr:from>
    <xdr:to>
      <xdr:col>7</xdr:col>
      <xdr:colOff>818903</xdr:colOff>
      <xdr:row>3</xdr:row>
      <xdr:rowOff>577458</xdr:rowOff>
    </xdr:to>
    <xdr:pic>
      <xdr:nvPicPr>
        <xdr:cNvPr id="37" name="図 3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9795"/>
        <a:stretch/>
      </xdr:blipFill>
      <xdr:spPr>
        <a:xfrm>
          <a:off x="5411547" y="1191664"/>
          <a:ext cx="67412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142184</xdr:colOff>
      <xdr:row>3</xdr:row>
      <xdr:rowOff>37458</xdr:rowOff>
    </xdr:from>
    <xdr:to>
      <xdr:col>8</xdr:col>
      <xdr:colOff>821830</xdr:colOff>
      <xdr:row>3</xdr:row>
      <xdr:rowOff>577458</xdr:rowOff>
    </xdr:to>
    <xdr:pic>
      <xdr:nvPicPr>
        <xdr:cNvPr id="38" name="図 3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9" r="16190"/>
        <a:stretch/>
      </xdr:blipFill>
      <xdr:spPr>
        <a:xfrm>
          <a:off x="6339037" y="1191664"/>
          <a:ext cx="679646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27215</xdr:colOff>
      <xdr:row>49</xdr:row>
      <xdr:rowOff>95251</xdr:rowOff>
    </xdr:from>
    <xdr:ext cx="1279072" cy="489492"/>
    <xdr:pic>
      <xdr:nvPicPr>
        <xdr:cNvPr id="3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15459076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28128</xdr:colOff>
      <xdr:row>52</xdr:row>
      <xdr:rowOff>41848</xdr:rowOff>
    </xdr:from>
    <xdr:to>
      <xdr:col>12</xdr:col>
      <xdr:colOff>748128</xdr:colOff>
      <xdr:row>52</xdr:row>
      <xdr:rowOff>581848</xdr:rowOff>
    </xdr:to>
    <xdr:pic>
      <xdr:nvPicPr>
        <xdr:cNvPr id="26" name="Picture 17" descr="白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7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28832</xdr:colOff>
      <xdr:row>52</xdr:row>
      <xdr:rowOff>41848</xdr:rowOff>
    </xdr:from>
    <xdr:to>
      <xdr:col>11</xdr:col>
      <xdr:colOff>748832</xdr:colOff>
      <xdr:row>52</xdr:row>
      <xdr:rowOff>581848</xdr:rowOff>
    </xdr:to>
    <xdr:pic>
      <xdr:nvPicPr>
        <xdr:cNvPr id="27" name="図 1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4903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28618</xdr:colOff>
      <xdr:row>3</xdr:row>
      <xdr:rowOff>30745</xdr:rowOff>
    </xdr:from>
    <xdr:to>
      <xdr:col>4</xdr:col>
      <xdr:colOff>748618</xdr:colOff>
      <xdr:row>3</xdr:row>
      <xdr:rowOff>570745</xdr:rowOff>
    </xdr:to>
    <xdr:pic>
      <xdr:nvPicPr>
        <xdr:cNvPr id="28" name="図 2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8236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34457</xdr:colOff>
      <xdr:row>52</xdr:row>
      <xdr:rowOff>41848</xdr:rowOff>
    </xdr:from>
    <xdr:to>
      <xdr:col>3</xdr:col>
      <xdr:colOff>754457</xdr:colOff>
      <xdr:row>52</xdr:row>
      <xdr:rowOff>581848</xdr:rowOff>
    </xdr:to>
    <xdr:pic>
      <xdr:nvPicPr>
        <xdr:cNvPr id="29" name="図 4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671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27427</xdr:colOff>
      <xdr:row>52</xdr:row>
      <xdr:rowOff>41848</xdr:rowOff>
    </xdr:from>
    <xdr:to>
      <xdr:col>13</xdr:col>
      <xdr:colOff>747427</xdr:colOff>
      <xdr:row>52</xdr:row>
      <xdr:rowOff>581848</xdr:rowOff>
    </xdr:to>
    <xdr:pic>
      <xdr:nvPicPr>
        <xdr:cNvPr id="30" name="図 5"/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713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32347</xdr:colOff>
      <xdr:row>52</xdr:row>
      <xdr:rowOff>41848</xdr:rowOff>
    </xdr:from>
    <xdr:to>
      <xdr:col>6</xdr:col>
      <xdr:colOff>752347</xdr:colOff>
      <xdr:row>52</xdr:row>
      <xdr:rowOff>581848</xdr:rowOff>
    </xdr:to>
    <xdr:pic>
      <xdr:nvPicPr>
        <xdr:cNvPr id="31" name="図 6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0383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27215</xdr:colOff>
      <xdr:row>3</xdr:row>
      <xdr:rowOff>30745</xdr:rowOff>
    </xdr:from>
    <xdr:to>
      <xdr:col>3</xdr:col>
      <xdr:colOff>747215</xdr:colOff>
      <xdr:row>3</xdr:row>
      <xdr:rowOff>570745</xdr:rowOff>
    </xdr:to>
    <xdr:pic>
      <xdr:nvPicPr>
        <xdr:cNvPr id="32" name="図 1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27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30021</xdr:colOff>
      <xdr:row>3</xdr:row>
      <xdr:rowOff>30745</xdr:rowOff>
    </xdr:from>
    <xdr:to>
      <xdr:col>5</xdr:col>
      <xdr:colOff>750021</xdr:colOff>
      <xdr:row>3</xdr:row>
      <xdr:rowOff>570745</xdr:rowOff>
    </xdr:to>
    <xdr:pic>
      <xdr:nvPicPr>
        <xdr:cNvPr id="33" name="図 7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2845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31425</xdr:colOff>
      <xdr:row>3</xdr:row>
      <xdr:rowOff>30745</xdr:rowOff>
    </xdr:from>
    <xdr:to>
      <xdr:col>6</xdr:col>
      <xdr:colOff>751425</xdr:colOff>
      <xdr:row>3</xdr:row>
      <xdr:rowOff>570745</xdr:rowOff>
    </xdr:to>
    <xdr:pic>
      <xdr:nvPicPr>
        <xdr:cNvPr id="34" name="図 8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454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32828</xdr:colOff>
      <xdr:row>3</xdr:row>
      <xdr:rowOff>30745</xdr:rowOff>
    </xdr:from>
    <xdr:to>
      <xdr:col>7</xdr:col>
      <xdr:colOff>752828</xdr:colOff>
      <xdr:row>3</xdr:row>
      <xdr:rowOff>570745</xdr:rowOff>
    </xdr:to>
    <xdr:pic>
      <xdr:nvPicPr>
        <xdr:cNvPr id="35" name="図 19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2063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34231</xdr:colOff>
      <xdr:row>3</xdr:row>
      <xdr:rowOff>30745</xdr:rowOff>
    </xdr:from>
    <xdr:to>
      <xdr:col>8</xdr:col>
      <xdr:colOff>754231</xdr:colOff>
      <xdr:row>3</xdr:row>
      <xdr:rowOff>570745</xdr:rowOff>
    </xdr:to>
    <xdr:pic>
      <xdr:nvPicPr>
        <xdr:cNvPr id="36" name="図 10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672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35634</xdr:colOff>
      <xdr:row>3</xdr:row>
      <xdr:rowOff>30745</xdr:rowOff>
    </xdr:from>
    <xdr:to>
      <xdr:col>9</xdr:col>
      <xdr:colOff>755634</xdr:colOff>
      <xdr:row>3</xdr:row>
      <xdr:rowOff>570745</xdr:rowOff>
    </xdr:to>
    <xdr:pic>
      <xdr:nvPicPr>
        <xdr:cNvPr id="37" name="図 11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1281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38440</xdr:colOff>
      <xdr:row>3</xdr:row>
      <xdr:rowOff>30745</xdr:rowOff>
    </xdr:from>
    <xdr:to>
      <xdr:col>11</xdr:col>
      <xdr:colOff>758440</xdr:colOff>
      <xdr:row>3</xdr:row>
      <xdr:rowOff>570745</xdr:rowOff>
    </xdr:to>
    <xdr:pic>
      <xdr:nvPicPr>
        <xdr:cNvPr id="38" name="図 13"/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0499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39843</xdr:colOff>
      <xdr:row>3</xdr:row>
      <xdr:rowOff>30745</xdr:rowOff>
    </xdr:from>
    <xdr:to>
      <xdr:col>12</xdr:col>
      <xdr:colOff>759843</xdr:colOff>
      <xdr:row>3</xdr:row>
      <xdr:rowOff>570745</xdr:rowOff>
    </xdr:to>
    <xdr:pic>
      <xdr:nvPicPr>
        <xdr:cNvPr id="39" name="図 24"/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5108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41247</xdr:colOff>
      <xdr:row>3</xdr:row>
      <xdr:rowOff>30745</xdr:rowOff>
    </xdr:from>
    <xdr:to>
      <xdr:col>13</xdr:col>
      <xdr:colOff>761247</xdr:colOff>
      <xdr:row>3</xdr:row>
      <xdr:rowOff>570745</xdr:rowOff>
    </xdr:to>
    <xdr:pic>
      <xdr:nvPicPr>
        <xdr:cNvPr id="40" name="図 14"/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9718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33754</xdr:colOff>
      <xdr:row>52</xdr:row>
      <xdr:rowOff>41848</xdr:rowOff>
    </xdr:from>
    <xdr:to>
      <xdr:col>4</xdr:col>
      <xdr:colOff>753754</xdr:colOff>
      <xdr:row>52</xdr:row>
      <xdr:rowOff>581848</xdr:rowOff>
    </xdr:to>
    <xdr:pic>
      <xdr:nvPicPr>
        <xdr:cNvPr id="41" name="図 16"/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0575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33050</xdr:colOff>
      <xdr:row>52</xdr:row>
      <xdr:rowOff>41848</xdr:rowOff>
    </xdr:from>
    <xdr:to>
      <xdr:col>5</xdr:col>
      <xdr:colOff>753050</xdr:colOff>
      <xdr:row>52</xdr:row>
      <xdr:rowOff>581848</xdr:rowOff>
    </xdr:to>
    <xdr:pic>
      <xdr:nvPicPr>
        <xdr:cNvPr id="42" name="図 17"/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5479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31644</xdr:colOff>
      <xdr:row>52</xdr:row>
      <xdr:rowOff>41848</xdr:rowOff>
    </xdr:from>
    <xdr:to>
      <xdr:col>7</xdr:col>
      <xdr:colOff>751644</xdr:colOff>
      <xdr:row>52</xdr:row>
      <xdr:rowOff>581848</xdr:rowOff>
    </xdr:to>
    <xdr:pic>
      <xdr:nvPicPr>
        <xdr:cNvPr id="43" name="図 42"/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287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30941</xdr:colOff>
      <xdr:row>52</xdr:row>
      <xdr:rowOff>41848</xdr:rowOff>
    </xdr:from>
    <xdr:to>
      <xdr:col>8</xdr:col>
      <xdr:colOff>750941</xdr:colOff>
      <xdr:row>52</xdr:row>
      <xdr:rowOff>581848</xdr:rowOff>
    </xdr:to>
    <xdr:pic>
      <xdr:nvPicPr>
        <xdr:cNvPr id="44" name="図 43"/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0191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30238</xdr:colOff>
      <xdr:row>52</xdr:row>
      <xdr:rowOff>41848</xdr:rowOff>
    </xdr:from>
    <xdr:to>
      <xdr:col>9</xdr:col>
      <xdr:colOff>750238</xdr:colOff>
      <xdr:row>52</xdr:row>
      <xdr:rowOff>581848</xdr:rowOff>
    </xdr:to>
    <xdr:pic>
      <xdr:nvPicPr>
        <xdr:cNvPr id="45" name="図 44"/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095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29535</xdr:colOff>
      <xdr:row>52</xdr:row>
      <xdr:rowOff>41848</xdr:rowOff>
    </xdr:from>
    <xdr:to>
      <xdr:col>10</xdr:col>
      <xdr:colOff>749535</xdr:colOff>
      <xdr:row>52</xdr:row>
      <xdr:rowOff>581848</xdr:rowOff>
    </xdr:to>
    <xdr:pic>
      <xdr:nvPicPr>
        <xdr:cNvPr id="46" name="図 45"/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999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37037</xdr:colOff>
      <xdr:row>3</xdr:row>
      <xdr:rowOff>30745</xdr:rowOff>
    </xdr:from>
    <xdr:to>
      <xdr:col>10</xdr:col>
      <xdr:colOff>757037</xdr:colOff>
      <xdr:row>3</xdr:row>
      <xdr:rowOff>570745</xdr:rowOff>
    </xdr:to>
    <xdr:pic>
      <xdr:nvPicPr>
        <xdr:cNvPr id="47" name="図 1"/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890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190501</xdr:colOff>
      <xdr:row>3</xdr:row>
      <xdr:rowOff>35334</xdr:rowOff>
    </xdr:from>
    <xdr:to>
      <xdr:col>3</xdr:col>
      <xdr:colOff>865899</xdr:colOff>
      <xdr:row>3</xdr:row>
      <xdr:rowOff>575334</xdr:rowOff>
    </xdr:to>
    <xdr:pic>
      <xdr:nvPicPr>
        <xdr:cNvPr id="19" name="図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1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192251</xdr:colOff>
      <xdr:row>3</xdr:row>
      <xdr:rowOff>35334</xdr:rowOff>
    </xdr:from>
    <xdr:to>
      <xdr:col>4</xdr:col>
      <xdr:colOff>867649</xdr:colOff>
      <xdr:row>3</xdr:row>
      <xdr:rowOff>575334</xdr:rowOff>
    </xdr:to>
    <xdr:pic>
      <xdr:nvPicPr>
        <xdr:cNvPr id="20" name="図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2101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194000</xdr:colOff>
      <xdr:row>3</xdr:row>
      <xdr:rowOff>35334</xdr:rowOff>
    </xdr:from>
    <xdr:to>
      <xdr:col>5</xdr:col>
      <xdr:colOff>869398</xdr:colOff>
      <xdr:row>3</xdr:row>
      <xdr:rowOff>575334</xdr:rowOff>
    </xdr:to>
    <xdr:pic>
      <xdr:nvPicPr>
        <xdr:cNvPr id="21" name="図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650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195750</xdr:colOff>
      <xdr:row>3</xdr:row>
      <xdr:rowOff>35334</xdr:rowOff>
    </xdr:from>
    <xdr:to>
      <xdr:col>6</xdr:col>
      <xdr:colOff>871148</xdr:colOff>
      <xdr:row>3</xdr:row>
      <xdr:rowOff>575334</xdr:rowOff>
    </xdr:to>
    <xdr:pic>
      <xdr:nvPicPr>
        <xdr:cNvPr id="22" name="図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200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197500</xdr:colOff>
      <xdr:row>3</xdr:row>
      <xdr:rowOff>35334</xdr:rowOff>
    </xdr:from>
    <xdr:to>
      <xdr:col>7</xdr:col>
      <xdr:colOff>872898</xdr:colOff>
      <xdr:row>3</xdr:row>
      <xdr:rowOff>575334</xdr:rowOff>
    </xdr:to>
    <xdr:pic>
      <xdr:nvPicPr>
        <xdr:cNvPr id="23" name="図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750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199250</xdr:colOff>
      <xdr:row>3</xdr:row>
      <xdr:rowOff>35334</xdr:rowOff>
    </xdr:from>
    <xdr:to>
      <xdr:col>8</xdr:col>
      <xdr:colOff>874648</xdr:colOff>
      <xdr:row>3</xdr:row>
      <xdr:rowOff>575334</xdr:rowOff>
    </xdr:to>
    <xdr:pic>
      <xdr:nvPicPr>
        <xdr:cNvPr id="24" name="図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6300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201000</xdr:colOff>
      <xdr:row>3</xdr:row>
      <xdr:rowOff>35334</xdr:rowOff>
    </xdr:from>
    <xdr:to>
      <xdr:col>9</xdr:col>
      <xdr:colOff>876398</xdr:colOff>
      <xdr:row>3</xdr:row>
      <xdr:rowOff>575334</xdr:rowOff>
    </xdr:to>
    <xdr:pic>
      <xdr:nvPicPr>
        <xdr:cNvPr id="25" name="図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4850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202747</xdr:colOff>
      <xdr:row>3</xdr:row>
      <xdr:rowOff>35334</xdr:rowOff>
    </xdr:from>
    <xdr:to>
      <xdr:col>10</xdr:col>
      <xdr:colOff>878145</xdr:colOff>
      <xdr:row>3</xdr:row>
      <xdr:rowOff>575334</xdr:rowOff>
    </xdr:to>
    <xdr:pic>
      <xdr:nvPicPr>
        <xdr:cNvPr id="26" name="図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3397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476250</xdr:colOff>
      <xdr:row>3</xdr:row>
      <xdr:rowOff>29698</xdr:rowOff>
    </xdr:from>
    <xdr:to>
      <xdr:col>3</xdr:col>
      <xdr:colOff>836250</xdr:colOff>
      <xdr:row>3</xdr:row>
      <xdr:rowOff>569698</xdr:rowOff>
    </xdr:to>
    <xdr:pic>
      <xdr:nvPicPr>
        <xdr:cNvPr id="26" name="図 25"/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8" t="19892" r="14748" b="25068"/>
        <a:stretch/>
      </xdr:blipFill>
      <xdr:spPr>
        <a:xfrm>
          <a:off x="2027464" y="1199912"/>
          <a:ext cx="360000" cy="540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117021</xdr:colOff>
      <xdr:row>3</xdr:row>
      <xdr:rowOff>29698</xdr:rowOff>
    </xdr:from>
    <xdr:to>
      <xdr:col>3</xdr:col>
      <xdr:colOff>477021</xdr:colOff>
      <xdr:row>3</xdr:row>
      <xdr:rowOff>569698</xdr:rowOff>
    </xdr:to>
    <xdr:pic>
      <xdr:nvPicPr>
        <xdr:cNvPr id="27" name="図 26"/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4" t="18344" r="7919" b="16204"/>
        <a:stretch/>
      </xdr:blipFill>
      <xdr:spPr>
        <a:xfrm>
          <a:off x="1668235" y="1199912"/>
          <a:ext cx="36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4</xdr:col>
      <xdr:colOff>464234</xdr:colOff>
      <xdr:row>3</xdr:row>
      <xdr:rowOff>29698</xdr:rowOff>
    </xdr:from>
    <xdr:to>
      <xdr:col>4</xdr:col>
      <xdr:colOff>818792</xdr:colOff>
      <xdr:row>3</xdr:row>
      <xdr:rowOff>569698</xdr:rowOff>
    </xdr:to>
    <xdr:pic>
      <xdr:nvPicPr>
        <xdr:cNvPr id="22" name="図 21"/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52" t="16403" r="16861" b="28557"/>
        <a:stretch/>
      </xdr:blipFill>
      <xdr:spPr>
        <a:xfrm>
          <a:off x="2954341" y="1199912"/>
          <a:ext cx="354558" cy="540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134941</xdr:colOff>
      <xdr:row>3</xdr:row>
      <xdr:rowOff>29698</xdr:rowOff>
    </xdr:from>
    <xdr:to>
      <xdr:col>4</xdr:col>
      <xdr:colOff>484055</xdr:colOff>
      <xdr:row>3</xdr:row>
      <xdr:rowOff>569698</xdr:rowOff>
    </xdr:to>
    <xdr:pic>
      <xdr:nvPicPr>
        <xdr:cNvPr id="29" name="図 28"/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4" t="18344" r="7919" b="16204"/>
        <a:stretch/>
      </xdr:blipFill>
      <xdr:spPr>
        <a:xfrm>
          <a:off x="2625048" y="1199912"/>
          <a:ext cx="349114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5</xdr:col>
      <xdr:colOff>465826</xdr:colOff>
      <xdr:row>3</xdr:row>
      <xdr:rowOff>29698</xdr:rowOff>
    </xdr:from>
    <xdr:to>
      <xdr:col>5</xdr:col>
      <xdr:colOff>820383</xdr:colOff>
      <xdr:row>3</xdr:row>
      <xdr:rowOff>569698</xdr:rowOff>
    </xdr:to>
    <xdr:pic>
      <xdr:nvPicPr>
        <xdr:cNvPr id="23" name="図 22"/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70" t="38803" r="5833" b="6526"/>
        <a:stretch/>
      </xdr:blipFill>
      <xdr:spPr>
        <a:xfrm>
          <a:off x="3894826" y="1199912"/>
          <a:ext cx="354557" cy="540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117483</xdr:colOff>
      <xdr:row>3</xdr:row>
      <xdr:rowOff>29698</xdr:rowOff>
    </xdr:from>
    <xdr:to>
      <xdr:col>5</xdr:col>
      <xdr:colOff>472041</xdr:colOff>
      <xdr:row>3</xdr:row>
      <xdr:rowOff>569698</xdr:rowOff>
    </xdr:to>
    <xdr:pic>
      <xdr:nvPicPr>
        <xdr:cNvPr id="30" name="図 29"/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4" t="18344" r="7919" b="16204"/>
        <a:stretch/>
      </xdr:blipFill>
      <xdr:spPr>
        <a:xfrm>
          <a:off x="3546483" y="1199912"/>
          <a:ext cx="354558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6</xdr:col>
      <xdr:colOff>119074</xdr:colOff>
      <xdr:row>3</xdr:row>
      <xdr:rowOff>26977</xdr:rowOff>
    </xdr:from>
    <xdr:to>
      <xdr:col>6</xdr:col>
      <xdr:colOff>827416</xdr:colOff>
      <xdr:row>3</xdr:row>
      <xdr:rowOff>572420</xdr:rowOff>
    </xdr:to>
    <xdr:grpSp>
      <xdr:nvGrpSpPr>
        <xdr:cNvPr id="43" name="グループ化 42"/>
        <xdr:cNvGrpSpPr/>
      </xdr:nvGrpSpPr>
      <xdr:grpSpPr>
        <a:xfrm>
          <a:off x="4486967" y="1197191"/>
          <a:ext cx="708342" cy="545443"/>
          <a:chOff x="8539843" y="5427733"/>
          <a:chExt cx="708342" cy="545443"/>
        </a:xfrm>
      </xdr:grpSpPr>
      <xdr:pic>
        <xdr:nvPicPr>
          <xdr:cNvPr id="24" name="図 23"/>
          <xdr:cNvPicPr>
            <a:picLocks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791" t="25239" r="19034" b="20409"/>
          <a:stretch/>
        </xdr:blipFill>
        <xdr:spPr>
          <a:xfrm>
            <a:off x="8893628" y="5427733"/>
            <a:ext cx="354557" cy="545443"/>
          </a:xfrm>
          <a:prstGeom prst="rect">
            <a:avLst/>
          </a:prstGeom>
          <a:ln>
            <a:noFill/>
          </a:ln>
        </xdr:spPr>
      </xdr:pic>
      <xdr:pic>
        <xdr:nvPicPr>
          <xdr:cNvPr id="31" name="図 30"/>
          <xdr:cNvPicPr>
            <a:picLocks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8539843" y="5427733"/>
            <a:ext cx="360000" cy="545443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7</xdr:col>
      <xdr:colOff>126107</xdr:colOff>
      <xdr:row>3</xdr:row>
      <xdr:rowOff>26977</xdr:rowOff>
    </xdr:from>
    <xdr:to>
      <xdr:col>7</xdr:col>
      <xdr:colOff>829008</xdr:colOff>
      <xdr:row>3</xdr:row>
      <xdr:rowOff>572420</xdr:rowOff>
    </xdr:to>
    <xdr:grpSp>
      <xdr:nvGrpSpPr>
        <xdr:cNvPr id="44" name="グループ化 43"/>
        <xdr:cNvGrpSpPr/>
      </xdr:nvGrpSpPr>
      <xdr:grpSpPr>
        <a:xfrm>
          <a:off x="5432893" y="1197191"/>
          <a:ext cx="702901" cy="545443"/>
          <a:chOff x="10780138" y="5427733"/>
          <a:chExt cx="702901" cy="545443"/>
        </a:xfrm>
      </xdr:grpSpPr>
      <xdr:pic>
        <xdr:nvPicPr>
          <xdr:cNvPr id="28" name="図 27"/>
          <xdr:cNvPicPr>
            <a:picLocks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17" t="23224" r="19672" b="23800"/>
          <a:stretch/>
        </xdr:blipFill>
        <xdr:spPr>
          <a:xfrm>
            <a:off x="11128482" y="5427733"/>
            <a:ext cx="354557" cy="545443"/>
          </a:xfrm>
          <a:prstGeom prst="rect">
            <a:avLst/>
          </a:prstGeom>
          <a:ln>
            <a:noFill/>
          </a:ln>
        </xdr:spPr>
      </xdr:pic>
      <xdr:pic>
        <xdr:nvPicPr>
          <xdr:cNvPr id="32" name="図 31"/>
          <xdr:cNvPicPr>
            <a:picLocks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10780138" y="5427733"/>
            <a:ext cx="354558" cy="545443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8</xdr:col>
      <xdr:colOff>127699</xdr:colOff>
      <xdr:row>3</xdr:row>
      <xdr:rowOff>26977</xdr:rowOff>
    </xdr:from>
    <xdr:to>
      <xdr:col>8</xdr:col>
      <xdr:colOff>825156</xdr:colOff>
      <xdr:row>3</xdr:row>
      <xdr:rowOff>572420</xdr:rowOff>
    </xdr:to>
    <xdr:grpSp>
      <xdr:nvGrpSpPr>
        <xdr:cNvPr id="45" name="グループ化 44"/>
        <xdr:cNvGrpSpPr/>
      </xdr:nvGrpSpPr>
      <xdr:grpSpPr>
        <a:xfrm>
          <a:off x="6373378" y="1197191"/>
          <a:ext cx="697457" cy="545443"/>
          <a:chOff x="13000746" y="5427733"/>
          <a:chExt cx="697457" cy="545443"/>
        </a:xfrm>
      </xdr:grpSpPr>
      <xdr:pic>
        <xdr:nvPicPr>
          <xdr:cNvPr id="25" name="図 24"/>
          <xdr:cNvPicPr>
            <a:picLocks/>
          </xdr:cNvPicPr>
        </xdr:nvPicPr>
        <xdr:blipFill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704" t="15989" r="7789" b="18559"/>
          <a:stretch/>
        </xdr:blipFill>
        <xdr:spPr>
          <a:xfrm>
            <a:off x="13349089" y="5427733"/>
            <a:ext cx="349114" cy="545443"/>
          </a:xfrm>
          <a:prstGeom prst="rect">
            <a:avLst/>
          </a:prstGeom>
          <a:ln>
            <a:noFill/>
          </a:ln>
        </xdr:spPr>
      </xdr:pic>
      <xdr:pic>
        <xdr:nvPicPr>
          <xdr:cNvPr id="33" name="図 32"/>
          <xdr:cNvPicPr>
            <a:picLocks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13000746" y="5427733"/>
            <a:ext cx="354557" cy="545443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9</xdr:col>
      <xdr:colOff>123847</xdr:colOff>
      <xdr:row>3</xdr:row>
      <xdr:rowOff>26977</xdr:rowOff>
    </xdr:from>
    <xdr:to>
      <xdr:col>9</xdr:col>
      <xdr:colOff>832190</xdr:colOff>
      <xdr:row>3</xdr:row>
      <xdr:rowOff>572420</xdr:rowOff>
    </xdr:to>
    <xdr:grpSp>
      <xdr:nvGrpSpPr>
        <xdr:cNvPr id="46" name="グループ化 45"/>
        <xdr:cNvGrpSpPr/>
      </xdr:nvGrpSpPr>
      <xdr:grpSpPr>
        <a:xfrm>
          <a:off x="7308418" y="1197191"/>
          <a:ext cx="708343" cy="545443"/>
          <a:chOff x="8539843" y="10590919"/>
          <a:chExt cx="708343" cy="545443"/>
        </a:xfrm>
      </xdr:grpSpPr>
      <xdr:pic>
        <xdr:nvPicPr>
          <xdr:cNvPr id="34" name="図 33"/>
          <xdr:cNvPicPr>
            <a:picLocks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777" t="5806" r="21096" b="6452"/>
          <a:stretch/>
        </xdr:blipFill>
        <xdr:spPr>
          <a:xfrm>
            <a:off x="8539843" y="10590919"/>
            <a:ext cx="360000" cy="545443"/>
          </a:xfrm>
          <a:prstGeom prst="rect">
            <a:avLst/>
          </a:prstGeom>
          <a:ln>
            <a:noFill/>
          </a:ln>
        </xdr:spPr>
      </xdr:pic>
      <xdr:pic>
        <xdr:nvPicPr>
          <xdr:cNvPr id="35" name="図 34"/>
          <xdr:cNvPicPr>
            <a:picLocks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875" t="16220" r="8405" b="18423"/>
          <a:stretch/>
        </xdr:blipFill>
        <xdr:spPr>
          <a:xfrm>
            <a:off x="8893629" y="10590919"/>
            <a:ext cx="354557" cy="5454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10</xdr:col>
      <xdr:colOff>130881</xdr:colOff>
      <xdr:row>3</xdr:row>
      <xdr:rowOff>26977</xdr:rowOff>
    </xdr:from>
    <xdr:to>
      <xdr:col>10</xdr:col>
      <xdr:colOff>833782</xdr:colOff>
      <xdr:row>3</xdr:row>
      <xdr:rowOff>572420</xdr:rowOff>
    </xdr:to>
    <xdr:grpSp>
      <xdr:nvGrpSpPr>
        <xdr:cNvPr id="47" name="グループ化 46"/>
        <xdr:cNvGrpSpPr/>
      </xdr:nvGrpSpPr>
      <xdr:grpSpPr>
        <a:xfrm>
          <a:off x="8254345" y="1197191"/>
          <a:ext cx="702901" cy="545443"/>
          <a:chOff x="10780138" y="10590919"/>
          <a:chExt cx="702901" cy="545443"/>
        </a:xfrm>
      </xdr:grpSpPr>
      <xdr:pic>
        <xdr:nvPicPr>
          <xdr:cNvPr id="36" name="図 35"/>
          <xdr:cNvPicPr>
            <a:picLocks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524" t="19654" r="18150" b="27261"/>
          <a:stretch/>
        </xdr:blipFill>
        <xdr:spPr>
          <a:xfrm>
            <a:off x="11128482" y="10590919"/>
            <a:ext cx="354557" cy="545443"/>
          </a:xfrm>
          <a:prstGeom prst="rect">
            <a:avLst/>
          </a:prstGeom>
          <a:ln>
            <a:noFill/>
          </a:ln>
        </xdr:spPr>
      </xdr:pic>
      <xdr:pic>
        <xdr:nvPicPr>
          <xdr:cNvPr id="37" name="図 36"/>
          <xdr:cNvPicPr>
            <a:picLocks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777" t="5806" r="21096" b="6452"/>
          <a:stretch/>
        </xdr:blipFill>
        <xdr:spPr>
          <a:xfrm>
            <a:off x="10780138" y="10590919"/>
            <a:ext cx="354558" cy="5454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11</xdr:col>
      <xdr:colOff>132471</xdr:colOff>
      <xdr:row>3</xdr:row>
      <xdr:rowOff>26977</xdr:rowOff>
    </xdr:from>
    <xdr:to>
      <xdr:col>11</xdr:col>
      <xdr:colOff>829928</xdr:colOff>
      <xdr:row>3</xdr:row>
      <xdr:rowOff>572420</xdr:rowOff>
    </xdr:to>
    <xdr:grpSp>
      <xdr:nvGrpSpPr>
        <xdr:cNvPr id="48" name="グループ化 47"/>
        <xdr:cNvGrpSpPr/>
      </xdr:nvGrpSpPr>
      <xdr:grpSpPr>
        <a:xfrm>
          <a:off x="9194828" y="1197191"/>
          <a:ext cx="697457" cy="545443"/>
          <a:chOff x="13000746" y="10590919"/>
          <a:chExt cx="697457" cy="545443"/>
        </a:xfrm>
      </xdr:grpSpPr>
      <xdr:pic>
        <xdr:nvPicPr>
          <xdr:cNvPr id="38" name="図 37"/>
          <xdr:cNvPicPr>
            <a:picLocks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777" t="5806" r="21096" b="6452"/>
          <a:stretch/>
        </xdr:blipFill>
        <xdr:spPr>
          <a:xfrm>
            <a:off x="13000746" y="10590919"/>
            <a:ext cx="354557" cy="545443"/>
          </a:xfrm>
          <a:prstGeom prst="rect">
            <a:avLst/>
          </a:prstGeom>
          <a:ln>
            <a:noFill/>
          </a:ln>
        </xdr:spPr>
      </xdr:pic>
      <xdr:pic>
        <xdr:nvPicPr>
          <xdr:cNvPr id="39" name="図 38"/>
          <xdr:cNvPicPr>
            <a:picLocks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791" t="25239" r="19034" b="20409"/>
          <a:stretch/>
        </xdr:blipFill>
        <xdr:spPr>
          <a:xfrm>
            <a:off x="13349089" y="10590919"/>
            <a:ext cx="349114" cy="545443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170005</xdr:colOff>
      <xdr:row>3</xdr:row>
      <xdr:rowOff>31871</xdr:rowOff>
    </xdr:from>
    <xdr:to>
      <xdr:col>3</xdr:col>
      <xdr:colOff>897398</xdr:colOff>
      <xdr:row>3</xdr:row>
      <xdr:rowOff>571871</xdr:rowOff>
    </xdr:to>
    <xdr:grpSp>
      <xdr:nvGrpSpPr>
        <xdr:cNvPr id="91" name="グループ化 90"/>
        <xdr:cNvGrpSpPr/>
      </xdr:nvGrpSpPr>
      <xdr:grpSpPr>
        <a:xfrm>
          <a:off x="1721219" y="1202085"/>
          <a:ext cx="727393" cy="540000"/>
          <a:chOff x="10674720" y="3256121"/>
          <a:chExt cx="727393" cy="540000"/>
        </a:xfrm>
      </xdr:grpSpPr>
      <xdr:pic>
        <xdr:nvPicPr>
          <xdr:cNvPr id="49" name="図 48"/>
          <xdr:cNvPicPr>
            <a:picLocks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388" t="19892" r="14748" b="25068"/>
          <a:stretch/>
        </xdr:blipFill>
        <xdr:spPr>
          <a:xfrm>
            <a:off x="10674720" y="3256121"/>
            <a:ext cx="360000" cy="540000"/>
          </a:xfrm>
          <a:prstGeom prst="rect">
            <a:avLst/>
          </a:prstGeom>
          <a:ln>
            <a:noFill/>
          </a:ln>
        </xdr:spPr>
      </xdr:pic>
      <xdr:pic>
        <xdr:nvPicPr>
          <xdr:cNvPr id="54" name="図 53"/>
          <xdr:cNvPicPr>
            <a:picLocks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11042113" y="3256121"/>
            <a:ext cx="360000" cy="540000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4</xdr:col>
      <xdr:colOff>173794</xdr:colOff>
      <xdr:row>3</xdr:row>
      <xdr:rowOff>31871</xdr:rowOff>
    </xdr:from>
    <xdr:to>
      <xdr:col>4</xdr:col>
      <xdr:colOff>901187</xdr:colOff>
      <xdr:row>3</xdr:row>
      <xdr:rowOff>571871</xdr:rowOff>
    </xdr:to>
    <xdr:grpSp>
      <xdr:nvGrpSpPr>
        <xdr:cNvPr id="92" name="グループ化 91"/>
        <xdr:cNvGrpSpPr/>
      </xdr:nvGrpSpPr>
      <xdr:grpSpPr>
        <a:xfrm>
          <a:off x="2786365" y="1202085"/>
          <a:ext cx="727393" cy="540000"/>
          <a:chOff x="12930465" y="3256121"/>
          <a:chExt cx="727393" cy="540000"/>
        </a:xfrm>
      </xdr:grpSpPr>
      <xdr:pic>
        <xdr:nvPicPr>
          <xdr:cNvPr id="46" name="図 45"/>
          <xdr:cNvPicPr>
            <a:picLocks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4270" t="38803" r="5833" b="6526"/>
          <a:stretch/>
        </xdr:blipFill>
        <xdr:spPr>
          <a:xfrm>
            <a:off x="12930465" y="3256121"/>
            <a:ext cx="360000" cy="540000"/>
          </a:xfrm>
          <a:prstGeom prst="rect">
            <a:avLst/>
          </a:prstGeom>
          <a:ln>
            <a:noFill/>
          </a:ln>
        </xdr:spPr>
      </xdr:pic>
      <xdr:pic>
        <xdr:nvPicPr>
          <xdr:cNvPr id="55" name="図 54"/>
          <xdr:cNvPicPr>
            <a:picLocks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13297858" y="3256121"/>
            <a:ext cx="360000" cy="540000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5</xdr:col>
      <xdr:colOff>177583</xdr:colOff>
      <xdr:row>3</xdr:row>
      <xdr:rowOff>31871</xdr:rowOff>
    </xdr:from>
    <xdr:to>
      <xdr:col>5</xdr:col>
      <xdr:colOff>904976</xdr:colOff>
      <xdr:row>3</xdr:row>
      <xdr:rowOff>571871</xdr:rowOff>
    </xdr:to>
    <xdr:grpSp>
      <xdr:nvGrpSpPr>
        <xdr:cNvPr id="93" name="グループ化 92"/>
        <xdr:cNvGrpSpPr/>
      </xdr:nvGrpSpPr>
      <xdr:grpSpPr>
        <a:xfrm>
          <a:off x="3851512" y="1202085"/>
          <a:ext cx="727393" cy="540000"/>
          <a:chOff x="15186210" y="3256121"/>
          <a:chExt cx="727393" cy="540000"/>
        </a:xfrm>
      </xdr:grpSpPr>
      <xdr:pic>
        <xdr:nvPicPr>
          <xdr:cNvPr id="44" name="図 43"/>
          <xdr:cNvPicPr>
            <a:picLocks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52" t="16403" r="16861" b="28557"/>
          <a:stretch/>
        </xdr:blipFill>
        <xdr:spPr>
          <a:xfrm>
            <a:off x="15186210" y="3256121"/>
            <a:ext cx="360000" cy="540000"/>
          </a:xfrm>
          <a:prstGeom prst="rect">
            <a:avLst/>
          </a:prstGeom>
          <a:ln>
            <a:noFill/>
          </a:ln>
        </xdr:spPr>
      </xdr:pic>
      <xdr:pic>
        <xdr:nvPicPr>
          <xdr:cNvPr id="56" name="図 55"/>
          <xdr:cNvPicPr>
            <a:picLocks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15553603" y="3256121"/>
            <a:ext cx="360000" cy="540000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6</xdr:col>
      <xdr:colOff>181372</xdr:colOff>
      <xdr:row>3</xdr:row>
      <xdr:rowOff>31871</xdr:rowOff>
    </xdr:from>
    <xdr:to>
      <xdr:col>6</xdr:col>
      <xdr:colOff>908765</xdr:colOff>
      <xdr:row>3</xdr:row>
      <xdr:rowOff>571871</xdr:rowOff>
    </xdr:to>
    <xdr:grpSp>
      <xdr:nvGrpSpPr>
        <xdr:cNvPr id="68" name="グループ化 67"/>
        <xdr:cNvGrpSpPr/>
      </xdr:nvGrpSpPr>
      <xdr:grpSpPr>
        <a:xfrm>
          <a:off x="4916658" y="1202085"/>
          <a:ext cx="727393" cy="540000"/>
          <a:chOff x="10674720" y="7873610"/>
          <a:chExt cx="727393" cy="540000"/>
        </a:xfrm>
      </xdr:grpSpPr>
      <xdr:pic>
        <xdr:nvPicPr>
          <xdr:cNvPr id="45" name="図 44"/>
          <xdr:cNvPicPr>
            <a:picLocks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835" t="16120" r="6829" b="17600"/>
          <a:stretch/>
        </xdr:blipFill>
        <xdr:spPr>
          <a:xfrm>
            <a:off x="10674720" y="7873610"/>
            <a:ext cx="360000" cy="540000"/>
          </a:xfrm>
          <a:prstGeom prst="rect">
            <a:avLst/>
          </a:prstGeom>
          <a:ln>
            <a:noFill/>
          </a:ln>
        </xdr:spPr>
      </xdr:pic>
      <xdr:pic>
        <xdr:nvPicPr>
          <xdr:cNvPr id="57" name="図 56"/>
          <xdr:cNvPicPr>
            <a:picLocks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11042113" y="7873610"/>
            <a:ext cx="360000" cy="540000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7</xdr:col>
      <xdr:colOff>185161</xdr:colOff>
      <xdr:row>3</xdr:row>
      <xdr:rowOff>31871</xdr:rowOff>
    </xdr:from>
    <xdr:to>
      <xdr:col>7</xdr:col>
      <xdr:colOff>912554</xdr:colOff>
      <xdr:row>3</xdr:row>
      <xdr:rowOff>571871</xdr:rowOff>
    </xdr:to>
    <xdr:grpSp>
      <xdr:nvGrpSpPr>
        <xdr:cNvPr id="69" name="グループ化 68"/>
        <xdr:cNvGrpSpPr/>
      </xdr:nvGrpSpPr>
      <xdr:grpSpPr>
        <a:xfrm>
          <a:off x="5981804" y="1202085"/>
          <a:ext cx="727393" cy="540000"/>
          <a:chOff x="12930465" y="7873610"/>
          <a:chExt cx="727393" cy="540000"/>
        </a:xfrm>
      </xdr:grpSpPr>
      <xdr:pic>
        <xdr:nvPicPr>
          <xdr:cNvPr id="50" name="図 49"/>
          <xdr:cNvPicPr>
            <a:picLocks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746" t="18939" r="17766" b="26022"/>
          <a:stretch/>
        </xdr:blipFill>
        <xdr:spPr>
          <a:xfrm>
            <a:off x="12930465" y="7873610"/>
            <a:ext cx="360000" cy="540000"/>
          </a:xfrm>
          <a:prstGeom prst="rect">
            <a:avLst/>
          </a:prstGeom>
          <a:ln>
            <a:noFill/>
          </a:ln>
        </xdr:spPr>
      </xdr:pic>
      <xdr:pic>
        <xdr:nvPicPr>
          <xdr:cNvPr id="58" name="図 57"/>
          <xdr:cNvPicPr>
            <a:picLocks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13297858" y="7873610"/>
            <a:ext cx="360000" cy="540000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8</xdr:col>
      <xdr:colOff>148130</xdr:colOff>
      <xdr:row>3</xdr:row>
      <xdr:rowOff>31871</xdr:rowOff>
    </xdr:from>
    <xdr:to>
      <xdr:col>8</xdr:col>
      <xdr:colOff>875523</xdr:colOff>
      <xdr:row>3</xdr:row>
      <xdr:rowOff>571871</xdr:rowOff>
    </xdr:to>
    <xdr:grpSp>
      <xdr:nvGrpSpPr>
        <xdr:cNvPr id="70" name="グループ化 69"/>
        <xdr:cNvGrpSpPr/>
      </xdr:nvGrpSpPr>
      <xdr:grpSpPr>
        <a:xfrm>
          <a:off x="7006130" y="1202085"/>
          <a:ext cx="727393" cy="540000"/>
          <a:chOff x="15186210" y="7873610"/>
          <a:chExt cx="727393" cy="540000"/>
        </a:xfrm>
      </xdr:grpSpPr>
      <xdr:pic>
        <xdr:nvPicPr>
          <xdr:cNvPr id="48" name="図 47"/>
          <xdr:cNvPicPr>
            <a:picLocks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704" t="15989" r="7789" b="18559"/>
          <a:stretch/>
        </xdr:blipFill>
        <xdr:spPr>
          <a:xfrm>
            <a:off x="15186210" y="7873610"/>
            <a:ext cx="360000" cy="540000"/>
          </a:xfrm>
          <a:prstGeom prst="rect">
            <a:avLst/>
          </a:prstGeom>
          <a:ln>
            <a:noFill/>
          </a:ln>
        </xdr:spPr>
      </xdr:pic>
      <xdr:pic>
        <xdr:nvPicPr>
          <xdr:cNvPr id="59" name="図 58"/>
          <xdr:cNvPicPr>
            <a:picLocks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15553603" y="7873610"/>
            <a:ext cx="360000" cy="540000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9</xdr:col>
      <xdr:colOff>165525</xdr:colOff>
      <xdr:row>3</xdr:row>
      <xdr:rowOff>31871</xdr:rowOff>
    </xdr:from>
    <xdr:to>
      <xdr:col>9</xdr:col>
      <xdr:colOff>879311</xdr:colOff>
      <xdr:row>3</xdr:row>
      <xdr:rowOff>571871</xdr:rowOff>
    </xdr:to>
    <xdr:grpSp>
      <xdr:nvGrpSpPr>
        <xdr:cNvPr id="65" name="グループ化 64"/>
        <xdr:cNvGrpSpPr/>
      </xdr:nvGrpSpPr>
      <xdr:grpSpPr>
        <a:xfrm>
          <a:off x="8084882" y="1202085"/>
          <a:ext cx="713786" cy="540000"/>
          <a:chOff x="10668000" y="13728527"/>
          <a:chExt cx="713786" cy="540000"/>
        </a:xfrm>
      </xdr:grpSpPr>
      <xdr:pic>
        <xdr:nvPicPr>
          <xdr:cNvPr id="51" name="図 50"/>
          <xdr:cNvPicPr>
            <a:picLocks/>
          </xdr:cNvPicPr>
        </xdr:nvPicPr>
        <xdr:blipFill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17" t="23224" r="19672" b="23800"/>
          <a:stretch/>
        </xdr:blipFill>
        <xdr:spPr>
          <a:xfrm>
            <a:off x="10668000" y="13728527"/>
            <a:ext cx="360000" cy="540000"/>
          </a:xfrm>
          <a:prstGeom prst="rect">
            <a:avLst/>
          </a:prstGeom>
          <a:ln>
            <a:noFill/>
          </a:ln>
        </xdr:spPr>
      </xdr:pic>
      <xdr:pic>
        <xdr:nvPicPr>
          <xdr:cNvPr id="60" name="図 59"/>
          <xdr:cNvPicPr>
            <a:picLocks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746" t="18939" r="17766" b="26022"/>
          <a:stretch/>
        </xdr:blipFill>
        <xdr:spPr>
          <a:xfrm>
            <a:off x="11021786" y="13728527"/>
            <a:ext cx="360000" cy="54000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10</xdr:col>
      <xdr:colOff>176892</xdr:colOff>
      <xdr:row>3</xdr:row>
      <xdr:rowOff>31871</xdr:rowOff>
    </xdr:from>
    <xdr:to>
      <xdr:col>10</xdr:col>
      <xdr:colOff>890678</xdr:colOff>
      <xdr:row>3</xdr:row>
      <xdr:rowOff>571871</xdr:rowOff>
    </xdr:to>
    <xdr:grpSp>
      <xdr:nvGrpSpPr>
        <xdr:cNvPr id="64" name="グループ化 63"/>
        <xdr:cNvGrpSpPr/>
      </xdr:nvGrpSpPr>
      <xdr:grpSpPr>
        <a:xfrm>
          <a:off x="9157606" y="1202085"/>
          <a:ext cx="713786" cy="540000"/>
          <a:chOff x="10668000" y="18352820"/>
          <a:chExt cx="713786" cy="540000"/>
        </a:xfrm>
      </xdr:grpSpPr>
      <xdr:pic>
        <xdr:nvPicPr>
          <xdr:cNvPr id="53" name="図 52"/>
          <xdr:cNvPicPr>
            <a:picLocks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802" t="24914" r="18339" b="21108"/>
          <a:stretch/>
        </xdr:blipFill>
        <xdr:spPr>
          <a:xfrm>
            <a:off x="10668000" y="18352820"/>
            <a:ext cx="360000" cy="540000"/>
          </a:xfrm>
          <a:prstGeom prst="rect">
            <a:avLst/>
          </a:prstGeom>
          <a:ln w="6350">
            <a:noFill/>
          </a:ln>
        </xdr:spPr>
      </xdr:pic>
      <xdr:pic>
        <xdr:nvPicPr>
          <xdr:cNvPr id="63" name="図 62"/>
          <xdr:cNvPicPr>
            <a:picLocks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746" t="18939" r="17766" b="26022"/>
          <a:stretch/>
        </xdr:blipFill>
        <xdr:spPr>
          <a:xfrm>
            <a:off x="11021786" y="18352820"/>
            <a:ext cx="360000" cy="540000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368520</xdr:colOff>
      <xdr:row>3</xdr:row>
      <xdr:rowOff>36683</xdr:rowOff>
    </xdr:from>
    <xdr:to>
      <xdr:col>7</xdr:col>
      <xdr:colOff>1034891</xdr:colOff>
      <xdr:row>3</xdr:row>
      <xdr:rowOff>574315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1259" y="1187966"/>
          <a:ext cx="666371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370465</xdr:colOff>
      <xdr:row>3</xdr:row>
      <xdr:rowOff>36683</xdr:rowOff>
    </xdr:from>
    <xdr:to>
      <xdr:col>8</xdr:col>
      <xdr:colOff>1029736</xdr:colOff>
      <xdr:row>3</xdr:row>
      <xdr:rowOff>574315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1248" y="1187966"/>
          <a:ext cx="659271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367620</xdr:colOff>
      <xdr:row>3</xdr:row>
      <xdr:rowOff>36683</xdr:rowOff>
    </xdr:from>
    <xdr:to>
      <xdr:col>3</xdr:col>
      <xdr:colOff>1033604</xdr:colOff>
      <xdr:row>3</xdr:row>
      <xdr:rowOff>574315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185" y="1187966"/>
          <a:ext cx="665984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363634</xdr:colOff>
      <xdr:row>3</xdr:row>
      <xdr:rowOff>35499</xdr:rowOff>
    </xdr:from>
    <xdr:to>
      <xdr:col>5</xdr:col>
      <xdr:colOff>1029616</xdr:colOff>
      <xdr:row>3</xdr:row>
      <xdr:rowOff>575499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0286" y="1186782"/>
          <a:ext cx="665982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365189</xdr:colOff>
      <xdr:row>3</xdr:row>
      <xdr:rowOff>35499</xdr:rowOff>
    </xdr:from>
    <xdr:to>
      <xdr:col>6</xdr:col>
      <xdr:colOff>1032946</xdr:colOff>
      <xdr:row>3</xdr:row>
      <xdr:rowOff>575499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9885" y="1186782"/>
          <a:ext cx="667757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369177</xdr:colOff>
      <xdr:row>3</xdr:row>
      <xdr:rowOff>36683</xdr:rowOff>
    </xdr:from>
    <xdr:to>
      <xdr:col>4</xdr:col>
      <xdr:colOff>1028060</xdr:colOff>
      <xdr:row>3</xdr:row>
      <xdr:rowOff>574315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7786" y="1187966"/>
          <a:ext cx="658883" cy="537632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201388</xdr:colOff>
      <xdr:row>3</xdr:row>
      <xdr:rowOff>27216</xdr:rowOff>
    </xdr:from>
    <xdr:to>
      <xdr:col>4</xdr:col>
      <xdr:colOff>874588</xdr:colOff>
      <xdr:row>3</xdr:row>
      <xdr:rowOff>564344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959" y="1197430"/>
          <a:ext cx="673200" cy="537128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194988</xdr:colOff>
      <xdr:row>3</xdr:row>
      <xdr:rowOff>28987</xdr:rowOff>
    </xdr:from>
    <xdr:to>
      <xdr:col>5</xdr:col>
      <xdr:colOff>868188</xdr:colOff>
      <xdr:row>3</xdr:row>
      <xdr:rowOff>566115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8917" y="1199201"/>
          <a:ext cx="673200" cy="537128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200804</xdr:colOff>
      <xdr:row>3</xdr:row>
      <xdr:rowOff>33789</xdr:rowOff>
    </xdr:from>
    <xdr:to>
      <xdr:col>7</xdr:col>
      <xdr:colOff>874004</xdr:colOff>
      <xdr:row>3</xdr:row>
      <xdr:rowOff>570917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47" y="1204003"/>
          <a:ext cx="673200" cy="537128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205018</xdr:colOff>
      <xdr:row>3</xdr:row>
      <xdr:rowOff>33790</xdr:rowOff>
    </xdr:from>
    <xdr:to>
      <xdr:col>8</xdr:col>
      <xdr:colOff>878218</xdr:colOff>
      <xdr:row>3</xdr:row>
      <xdr:rowOff>570918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3018" y="1204004"/>
          <a:ext cx="673200" cy="537128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6</xdr:col>
      <xdr:colOff>196000</xdr:colOff>
      <xdr:row>3</xdr:row>
      <xdr:rowOff>21948</xdr:rowOff>
    </xdr:from>
    <xdr:to>
      <xdr:col>6</xdr:col>
      <xdr:colOff>869200</xdr:colOff>
      <xdr:row>3</xdr:row>
      <xdr:rowOff>559076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286" y="1192162"/>
          <a:ext cx="673200" cy="537128"/>
        </a:xfrm>
        <a:prstGeom prst="rect">
          <a:avLst/>
        </a:prstGeom>
        <a:ln w="6350">
          <a:noFill/>
        </a:ln>
      </xdr:spPr>
    </xdr:pic>
    <xdr:clientData/>
  </xdr:twoCellAnchor>
  <xdr:twoCellAnchor>
    <xdr:from>
      <xdr:col>3</xdr:col>
      <xdr:colOff>204112</xdr:colOff>
      <xdr:row>3</xdr:row>
      <xdr:rowOff>27214</xdr:rowOff>
    </xdr:from>
    <xdr:to>
      <xdr:col>3</xdr:col>
      <xdr:colOff>877312</xdr:colOff>
      <xdr:row>3</xdr:row>
      <xdr:rowOff>563906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60FCC93-0FE8-459A-85C9-044606C59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326" y="1197428"/>
          <a:ext cx="673200" cy="536692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10</xdr:col>
      <xdr:colOff>192902</xdr:colOff>
      <xdr:row>3</xdr:row>
      <xdr:rowOff>25621</xdr:rowOff>
    </xdr:from>
    <xdr:to>
      <xdr:col>10</xdr:col>
      <xdr:colOff>866102</xdr:colOff>
      <xdr:row>3</xdr:row>
      <xdr:rowOff>570450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3616" y="1195835"/>
          <a:ext cx="673200" cy="54482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9</xdr:col>
      <xdr:colOff>204108</xdr:colOff>
      <xdr:row>3</xdr:row>
      <xdr:rowOff>25621</xdr:rowOff>
    </xdr:from>
    <xdr:to>
      <xdr:col>9</xdr:col>
      <xdr:colOff>877308</xdr:colOff>
      <xdr:row>3</xdr:row>
      <xdr:rowOff>567336</xdr:rowOff>
    </xdr:to>
    <xdr:pic>
      <xdr:nvPicPr>
        <xdr:cNvPr id="18" name="図 1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23465" y="1195835"/>
          <a:ext cx="673200" cy="54171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93910</xdr:colOff>
      <xdr:row>3</xdr:row>
      <xdr:rowOff>30745</xdr:rowOff>
    </xdr:from>
    <xdr:to>
      <xdr:col>4</xdr:col>
      <xdr:colOff>769154</xdr:colOff>
      <xdr:row>3</xdr:row>
      <xdr:rowOff>570745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767" y="1200959"/>
          <a:ext cx="675244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92567</xdr:colOff>
      <xdr:row>3</xdr:row>
      <xdr:rowOff>30745</xdr:rowOff>
    </xdr:from>
    <xdr:to>
      <xdr:col>5</xdr:col>
      <xdr:colOff>767811</xdr:colOff>
      <xdr:row>3</xdr:row>
      <xdr:rowOff>570745</xdr:rowOff>
    </xdr:to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1067" y="1200959"/>
          <a:ext cx="675244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88541</xdr:colOff>
      <xdr:row>3</xdr:row>
      <xdr:rowOff>30745</xdr:rowOff>
    </xdr:from>
    <xdr:to>
      <xdr:col>8</xdr:col>
      <xdr:colOff>763785</xdr:colOff>
      <xdr:row>3</xdr:row>
      <xdr:rowOff>570745</xdr:rowOff>
    </xdr:to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970" y="1200959"/>
          <a:ext cx="675244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9</xdr:col>
      <xdr:colOff>100806</xdr:colOff>
      <xdr:row>3</xdr:row>
      <xdr:rowOff>30745</xdr:rowOff>
    </xdr:from>
    <xdr:to>
      <xdr:col>9</xdr:col>
      <xdr:colOff>776050</xdr:colOff>
      <xdr:row>3</xdr:row>
      <xdr:rowOff>570745</xdr:rowOff>
    </xdr:to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3877" y="1200959"/>
          <a:ext cx="675244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10</xdr:col>
      <xdr:colOff>99466</xdr:colOff>
      <xdr:row>3</xdr:row>
      <xdr:rowOff>30745</xdr:rowOff>
    </xdr:from>
    <xdr:to>
      <xdr:col>10</xdr:col>
      <xdr:colOff>774710</xdr:colOff>
      <xdr:row>3</xdr:row>
      <xdr:rowOff>570745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180" y="1200959"/>
          <a:ext cx="675244" cy="540000"/>
        </a:xfrm>
        <a:prstGeom prst="rect">
          <a:avLst/>
        </a:prstGeom>
        <a:ln w="6350">
          <a:noFill/>
        </a:ln>
      </xdr:spPr>
    </xdr:pic>
    <xdr:clientData/>
  </xdr:twoCellAnchor>
  <xdr:twoCellAnchor>
    <xdr:from>
      <xdr:col>3</xdr:col>
      <xdr:colOff>95250</xdr:colOff>
      <xdr:row>3</xdr:row>
      <xdr:rowOff>28807</xdr:rowOff>
    </xdr:from>
    <xdr:to>
      <xdr:col>3</xdr:col>
      <xdr:colOff>768450</xdr:colOff>
      <xdr:row>3</xdr:row>
      <xdr:rowOff>565499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60FCC93-0FE8-459A-85C9-044606C59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464" y="1199021"/>
          <a:ext cx="673200" cy="536692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12</xdr:col>
      <xdr:colOff>70432</xdr:colOff>
      <xdr:row>3</xdr:row>
      <xdr:rowOff>27214</xdr:rowOff>
    </xdr:from>
    <xdr:to>
      <xdr:col>12</xdr:col>
      <xdr:colOff>743632</xdr:colOff>
      <xdr:row>3</xdr:row>
      <xdr:rowOff>572043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4432" y="1197428"/>
          <a:ext cx="673200" cy="54482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11</xdr:col>
      <xdr:colOff>95246</xdr:colOff>
      <xdr:row>3</xdr:row>
      <xdr:rowOff>27214</xdr:rowOff>
    </xdr:from>
    <xdr:to>
      <xdr:col>11</xdr:col>
      <xdr:colOff>768446</xdr:colOff>
      <xdr:row>3</xdr:row>
      <xdr:rowOff>568929</xdr:rowOff>
    </xdr:to>
    <xdr:pic>
      <xdr:nvPicPr>
        <xdr:cNvPr id="17" name="図 16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95603" y="1197428"/>
          <a:ext cx="673200" cy="5417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81645</xdr:colOff>
      <xdr:row>3</xdr:row>
      <xdr:rowOff>27215</xdr:rowOff>
    </xdr:from>
    <xdr:to>
      <xdr:col>6</xdr:col>
      <xdr:colOff>755423</xdr:colOff>
      <xdr:row>3</xdr:row>
      <xdr:rowOff>567215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989754D-3933-462B-A293-1ACD6C8CA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duotone>
            <a:prstClr val="black"/>
            <a:srgbClr val="EBEB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colorTemperature colorTemp="8436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3788" y="1197429"/>
          <a:ext cx="673778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7</xdr:col>
      <xdr:colOff>95249</xdr:colOff>
      <xdr:row>3</xdr:row>
      <xdr:rowOff>27215</xdr:rowOff>
    </xdr:from>
    <xdr:to>
      <xdr:col>7</xdr:col>
      <xdr:colOff>772049</xdr:colOff>
      <xdr:row>3</xdr:row>
      <xdr:rowOff>567215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035" y="1197429"/>
          <a:ext cx="676800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27215</xdr:colOff>
      <xdr:row>49</xdr:row>
      <xdr:rowOff>95251</xdr:rowOff>
    </xdr:from>
    <xdr:ext cx="1279072" cy="489492"/>
    <xdr:pic>
      <xdr:nvPicPr>
        <xdr:cNvPr id="3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15459076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73401</xdr:colOff>
      <xdr:row>3</xdr:row>
      <xdr:rowOff>38147</xdr:rowOff>
    </xdr:from>
    <xdr:to>
      <xdr:col>8</xdr:col>
      <xdr:colOff>700856</xdr:colOff>
      <xdr:row>3</xdr:row>
      <xdr:rowOff>578147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651" y="1208361"/>
          <a:ext cx="62745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78242</xdr:colOff>
      <xdr:row>3</xdr:row>
      <xdr:rowOff>38147</xdr:rowOff>
    </xdr:from>
    <xdr:to>
      <xdr:col>3</xdr:col>
      <xdr:colOff>705697</xdr:colOff>
      <xdr:row>3</xdr:row>
      <xdr:rowOff>578147</xdr:rowOff>
    </xdr:to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242" y="1181147"/>
          <a:ext cx="62745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9</xdr:col>
      <xdr:colOff>73147</xdr:colOff>
      <xdr:row>3</xdr:row>
      <xdr:rowOff>38147</xdr:rowOff>
    </xdr:from>
    <xdr:to>
      <xdr:col>9</xdr:col>
      <xdr:colOff>704838</xdr:colOff>
      <xdr:row>3</xdr:row>
      <xdr:rowOff>578147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6790" y="1208361"/>
          <a:ext cx="63169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10</xdr:col>
      <xdr:colOff>72893</xdr:colOff>
      <xdr:row>3</xdr:row>
      <xdr:rowOff>38147</xdr:rowOff>
    </xdr:from>
    <xdr:to>
      <xdr:col>10</xdr:col>
      <xdr:colOff>704584</xdr:colOff>
      <xdr:row>3</xdr:row>
      <xdr:rowOff>578147</xdr:rowOff>
    </xdr:to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143" y="1208361"/>
          <a:ext cx="63169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11</xdr:col>
      <xdr:colOff>72638</xdr:colOff>
      <xdr:row>3</xdr:row>
      <xdr:rowOff>38147</xdr:rowOff>
    </xdr:from>
    <xdr:to>
      <xdr:col>11</xdr:col>
      <xdr:colOff>714538</xdr:colOff>
      <xdr:row>3</xdr:row>
      <xdr:rowOff>578147</xdr:rowOff>
    </xdr:to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7495" y="1208361"/>
          <a:ext cx="641900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13</xdr:col>
      <xdr:colOff>93850</xdr:colOff>
      <xdr:row>3</xdr:row>
      <xdr:rowOff>38147</xdr:rowOff>
    </xdr:from>
    <xdr:to>
      <xdr:col>13</xdr:col>
      <xdr:colOff>716482</xdr:colOff>
      <xdr:row>3</xdr:row>
      <xdr:rowOff>578147</xdr:rowOff>
    </xdr:to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36" y="1208361"/>
          <a:ext cx="622632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74496</xdr:colOff>
      <xdr:row>52</xdr:row>
      <xdr:rowOff>34201</xdr:rowOff>
    </xdr:from>
    <xdr:to>
      <xdr:col>3</xdr:col>
      <xdr:colOff>705697</xdr:colOff>
      <xdr:row>52</xdr:row>
      <xdr:rowOff>574201</xdr:rowOff>
    </xdr:to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710" y="16376380"/>
          <a:ext cx="631201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94556</xdr:colOff>
      <xdr:row>3</xdr:row>
      <xdr:rowOff>38147</xdr:rowOff>
    </xdr:from>
    <xdr:to>
      <xdr:col>12</xdr:col>
      <xdr:colOff>721526</xdr:colOff>
      <xdr:row>3</xdr:row>
      <xdr:rowOff>578147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6556" y="1181147"/>
          <a:ext cx="62697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67138</xdr:colOff>
      <xdr:row>52</xdr:row>
      <xdr:rowOff>34201</xdr:rowOff>
    </xdr:from>
    <xdr:to>
      <xdr:col>4</xdr:col>
      <xdr:colOff>698469</xdr:colOff>
      <xdr:row>52</xdr:row>
      <xdr:rowOff>574201</xdr:rowOff>
    </xdr:to>
    <xdr:pic>
      <xdr:nvPicPr>
        <xdr:cNvPr id="38" name="図 3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959" y="16376380"/>
          <a:ext cx="63133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59910</xdr:colOff>
      <xdr:row>52</xdr:row>
      <xdr:rowOff>34201</xdr:rowOff>
    </xdr:from>
    <xdr:to>
      <xdr:col>5</xdr:col>
      <xdr:colOff>705822</xdr:colOff>
      <xdr:row>52</xdr:row>
      <xdr:rowOff>574201</xdr:rowOff>
    </xdr:to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39" y="16376380"/>
          <a:ext cx="645912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6</xdr:col>
      <xdr:colOff>67263</xdr:colOff>
      <xdr:row>52</xdr:row>
      <xdr:rowOff>34201</xdr:rowOff>
    </xdr:from>
    <xdr:to>
      <xdr:col>6</xdr:col>
      <xdr:colOff>708806</xdr:colOff>
      <xdr:row>52</xdr:row>
      <xdr:rowOff>574201</xdr:rowOff>
    </xdr:to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5299" y="16376380"/>
          <a:ext cx="641543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10</xdr:col>
      <xdr:colOff>73919</xdr:colOff>
      <xdr:row>52</xdr:row>
      <xdr:rowOff>34201</xdr:rowOff>
    </xdr:from>
    <xdr:to>
      <xdr:col>10</xdr:col>
      <xdr:colOff>705915</xdr:colOff>
      <xdr:row>52</xdr:row>
      <xdr:rowOff>574201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4383" y="16376380"/>
          <a:ext cx="631996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67356</xdr:colOff>
      <xdr:row>52</xdr:row>
      <xdr:rowOff>34201</xdr:rowOff>
    </xdr:from>
    <xdr:to>
      <xdr:col>11</xdr:col>
      <xdr:colOff>703754</xdr:colOff>
      <xdr:row>52</xdr:row>
      <xdr:rowOff>574201</xdr:rowOff>
    </xdr:to>
    <xdr:pic>
      <xdr:nvPicPr>
        <xdr:cNvPr id="45" name="図 4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3427" y="16376380"/>
          <a:ext cx="636398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65197</xdr:colOff>
      <xdr:row>52</xdr:row>
      <xdr:rowOff>34201</xdr:rowOff>
    </xdr:from>
    <xdr:to>
      <xdr:col>12</xdr:col>
      <xdr:colOff>721526</xdr:colOff>
      <xdr:row>52</xdr:row>
      <xdr:rowOff>574201</xdr:rowOff>
    </xdr:to>
    <xdr:pic>
      <xdr:nvPicPr>
        <xdr:cNvPr id="46" name="図 4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6876" y="16376380"/>
          <a:ext cx="656329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47631</xdr:colOff>
      <xdr:row>3</xdr:row>
      <xdr:rowOff>38147</xdr:rowOff>
    </xdr:from>
    <xdr:to>
      <xdr:col>5</xdr:col>
      <xdr:colOff>722876</xdr:colOff>
      <xdr:row>3</xdr:row>
      <xdr:rowOff>578147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7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060" y="1208361"/>
          <a:ext cx="67524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39042</xdr:colOff>
      <xdr:row>3</xdr:row>
      <xdr:rowOff>38147</xdr:rowOff>
    </xdr:from>
    <xdr:to>
      <xdr:col>4</xdr:col>
      <xdr:colOff>714287</xdr:colOff>
      <xdr:row>3</xdr:row>
      <xdr:rowOff>578147</xdr:rowOff>
    </xdr:to>
    <xdr:pic>
      <xdr:nvPicPr>
        <xdr:cNvPr id="47" name="図 4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-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863" y="1208361"/>
          <a:ext cx="67524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64811</xdr:colOff>
      <xdr:row>3</xdr:row>
      <xdr:rowOff>38147</xdr:rowOff>
    </xdr:from>
    <xdr:to>
      <xdr:col>7</xdr:col>
      <xdr:colOff>740056</xdr:colOff>
      <xdr:row>3</xdr:row>
      <xdr:rowOff>578147</xdr:rowOff>
    </xdr:to>
    <xdr:pic>
      <xdr:nvPicPr>
        <xdr:cNvPr id="49" name="図 4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454" y="1208361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43941</xdr:colOff>
      <xdr:row>52</xdr:row>
      <xdr:rowOff>34201</xdr:rowOff>
    </xdr:from>
    <xdr:to>
      <xdr:col>7</xdr:col>
      <xdr:colOff>718798</xdr:colOff>
      <xdr:row>52</xdr:row>
      <xdr:rowOff>574201</xdr:rowOff>
    </xdr:to>
    <xdr:pic>
      <xdr:nvPicPr>
        <xdr:cNvPr id="50" name="図 4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584" y="16376380"/>
          <a:ext cx="674857" cy="5400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53933</xdr:colOff>
      <xdr:row>52</xdr:row>
      <xdr:rowOff>34201</xdr:rowOff>
    </xdr:from>
    <xdr:to>
      <xdr:col>8</xdr:col>
      <xdr:colOff>728790</xdr:colOff>
      <xdr:row>52</xdr:row>
      <xdr:rowOff>574201</xdr:rowOff>
    </xdr:to>
    <xdr:pic>
      <xdr:nvPicPr>
        <xdr:cNvPr id="51" name="図 5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3183" y="16376380"/>
          <a:ext cx="674857" cy="5400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63925</xdr:colOff>
      <xdr:row>52</xdr:row>
      <xdr:rowOff>34201</xdr:rowOff>
    </xdr:from>
    <xdr:to>
      <xdr:col>9</xdr:col>
      <xdr:colOff>738782</xdr:colOff>
      <xdr:row>52</xdr:row>
      <xdr:rowOff>574201</xdr:rowOff>
    </xdr:to>
    <xdr:pic>
      <xdr:nvPicPr>
        <xdr:cNvPr id="52" name="図 51"/>
        <xdr:cNvPicPr>
          <a:picLocks noChangeAspect="1"/>
        </xdr:cNvPicPr>
      </xdr:nvPicPr>
      <xdr:blipFill>
        <a:blip xmlns:r="http://schemas.openxmlformats.org/officeDocument/2006/relationships" r:embed="rId22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8782" y="16376380"/>
          <a:ext cx="67485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68031</xdr:colOff>
      <xdr:row>3</xdr:row>
      <xdr:rowOff>40821</xdr:rowOff>
    </xdr:from>
    <xdr:to>
      <xdr:col>6</xdr:col>
      <xdr:colOff>732986</xdr:colOff>
      <xdr:row>3</xdr:row>
      <xdr:rowOff>571500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67" y="1211035"/>
          <a:ext cx="664955" cy="530679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30263</xdr:colOff>
      <xdr:row>3</xdr:row>
      <xdr:rowOff>44567</xdr:rowOff>
    </xdr:from>
    <xdr:to>
      <xdr:col>11</xdr:col>
      <xdr:colOff>688730</xdr:colOff>
      <xdr:row>3</xdr:row>
      <xdr:rowOff>582199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049" y="1214781"/>
          <a:ext cx="658467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27348</xdr:colOff>
      <xdr:row>3</xdr:row>
      <xdr:rowOff>43383</xdr:rowOff>
    </xdr:from>
    <xdr:to>
      <xdr:col>13</xdr:col>
      <xdr:colOff>684322</xdr:colOff>
      <xdr:row>3</xdr:row>
      <xdr:rowOff>579783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4277" y="1213597"/>
          <a:ext cx="656974" cy="536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28806</xdr:colOff>
      <xdr:row>3</xdr:row>
      <xdr:rowOff>44567</xdr:rowOff>
    </xdr:from>
    <xdr:to>
      <xdr:col>12</xdr:col>
      <xdr:colOff>688731</xdr:colOff>
      <xdr:row>3</xdr:row>
      <xdr:rowOff>582199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8163" y="1214781"/>
          <a:ext cx="659925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27224</xdr:colOff>
      <xdr:row>3</xdr:row>
      <xdr:rowOff>40821</xdr:rowOff>
    </xdr:from>
    <xdr:to>
      <xdr:col>3</xdr:col>
      <xdr:colOff>680357</xdr:colOff>
      <xdr:row>3</xdr:row>
      <xdr:rowOff>577221</xdr:rowOff>
    </xdr:to>
    <xdr:pic>
      <xdr:nvPicPr>
        <xdr:cNvPr id="10" name="図 9"/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676"/>
        <a:stretch/>
      </xdr:blipFill>
      <xdr:spPr>
        <a:xfrm>
          <a:off x="1570274" y="1193346"/>
          <a:ext cx="653133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4</xdr:col>
      <xdr:colOff>27213</xdr:colOff>
      <xdr:row>3</xdr:row>
      <xdr:rowOff>40822</xdr:rowOff>
    </xdr:from>
    <xdr:to>
      <xdr:col>4</xdr:col>
      <xdr:colOff>675740</xdr:colOff>
      <xdr:row>3</xdr:row>
      <xdr:rowOff>577222</xdr:rowOff>
    </xdr:to>
    <xdr:pic>
      <xdr:nvPicPr>
        <xdr:cNvPr id="11" name="図 10"/>
        <xdr:cNvPicPr preferRelativeResize="0"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113" y="1193347"/>
          <a:ext cx="648527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5</xdr:col>
      <xdr:colOff>31284</xdr:colOff>
      <xdr:row>3</xdr:row>
      <xdr:rowOff>40821</xdr:rowOff>
    </xdr:from>
    <xdr:to>
      <xdr:col>5</xdr:col>
      <xdr:colOff>680357</xdr:colOff>
      <xdr:row>3</xdr:row>
      <xdr:rowOff>577221</xdr:rowOff>
    </xdr:to>
    <xdr:pic>
      <xdr:nvPicPr>
        <xdr:cNvPr id="12" name="図 11"/>
        <xdr:cNvPicPr preferRelativeResize="0"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034" y="1193346"/>
          <a:ext cx="649073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6</xdr:col>
      <xdr:colOff>24805</xdr:colOff>
      <xdr:row>3</xdr:row>
      <xdr:rowOff>38912</xdr:rowOff>
    </xdr:from>
    <xdr:to>
      <xdr:col>6</xdr:col>
      <xdr:colOff>695305</xdr:colOff>
      <xdr:row>3</xdr:row>
      <xdr:rowOff>575312</xdr:rowOff>
    </xdr:to>
    <xdr:pic>
      <xdr:nvPicPr>
        <xdr:cNvPr id="14" name="図 13"/>
        <xdr:cNvPicPr preferRelativeResize="0"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734" y="1209126"/>
          <a:ext cx="670500" cy="536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27214</xdr:colOff>
      <xdr:row>3</xdr:row>
      <xdr:rowOff>40821</xdr:rowOff>
    </xdr:from>
    <xdr:to>
      <xdr:col>10</xdr:col>
      <xdr:colOff>1896</xdr:colOff>
      <xdr:row>3</xdr:row>
      <xdr:rowOff>577221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3857" y="1211035"/>
          <a:ext cx="673182" cy="536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27537</xdr:colOff>
      <xdr:row>3</xdr:row>
      <xdr:rowOff>41143</xdr:rowOff>
    </xdr:from>
    <xdr:to>
      <xdr:col>10</xdr:col>
      <xdr:colOff>695027</xdr:colOff>
      <xdr:row>3</xdr:row>
      <xdr:rowOff>577543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751" y="1211357"/>
          <a:ext cx="667490" cy="536400"/>
        </a:xfrm>
        <a:prstGeom prst="rect">
          <a:avLst/>
        </a:prstGeom>
      </xdr:spPr>
    </xdr:pic>
    <xdr:clientData/>
  </xdr:twoCellAnchor>
  <xdr:twoCellAnchor editAs="oneCell">
    <xdr:from>
      <xdr:col>8</xdr:col>
      <xdr:colOff>27858</xdr:colOff>
      <xdr:row>3</xdr:row>
      <xdr:rowOff>41464</xdr:rowOff>
    </xdr:from>
    <xdr:to>
      <xdr:col>9</xdr:col>
      <xdr:colOff>2222</xdr:colOff>
      <xdr:row>3</xdr:row>
      <xdr:rowOff>577864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929" y="1211678"/>
          <a:ext cx="672864" cy="536400"/>
        </a:xfrm>
        <a:prstGeom prst="rect">
          <a:avLst/>
        </a:prstGeom>
      </xdr:spPr>
    </xdr:pic>
    <xdr:clientData/>
  </xdr:twoCellAnchor>
  <xdr:twoCellAnchor editAs="oneCell">
    <xdr:from>
      <xdr:col>7</xdr:col>
      <xdr:colOff>28179</xdr:colOff>
      <xdr:row>3</xdr:row>
      <xdr:rowOff>41786</xdr:rowOff>
    </xdr:from>
    <xdr:to>
      <xdr:col>8</xdr:col>
      <xdr:colOff>2180</xdr:colOff>
      <xdr:row>3</xdr:row>
      <xdr:rowOff>578186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679" y="1212000"/>
          <a:ext cx="672501" cy="536400"/>
        </a:xfrm>
        <a:prstGeom prst="rect">
          <a:avLst/>
        </a:prstGeom>
      </xdr:spPr>
    </xdr:pic>
    <xdr:clientData/>
  </xdr:twoCellAnchor>
  <xdr:twoCellAnchor editAs="oneCell">
    <xdr:from>
      <xdr:col>14</xdr:col>
      <xdr:colOff>27216</xdr:colOff>
      <xdr:row>3</xdr:row>
      <xdr:rowOff>40822</xdr:rowOff>
    </xdr:from>
    <xdr:to>
      <xdr:col>14</xdr:col>
      <xdr:colOff>680358</xdr:colOff>
      <xdr:row>3</xdr:row>
      <xdr:rowOff>577222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1716" y="1211036"/>
          <a:ext cx="653142" cy="536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129943</xdr:colOff>
      <xdr:row>3</xdr:row>
      <xdr:rowOff>35162</xdr:rowOff>
    </xdr:from>
    <xdr:to>
      <xdr:col>6</xdr:col>
      <xdr:colOff>807897</xdr:colOff>
      <xdr:row>3</xdr:row>
      <xdr:rowOff>575162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343" y="1187687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125131</xdr:colOff>
      <xdr:row>3</xdr:row>
      <xdr:rowOff>35162</xdr:rowOff>
    </xdr:from>
    <xdr:to>
      <xdr:col>8</xdr:col>
      <xdr:colOff>803085</xdr:colOff>
      <xdr:row>3</xdr:row>
      <xdr:rowOff>575162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5431" y="1187687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127537</xdr:colOff>
      <xdr:row>3</xdr:row>
      <xdr:rowOff>35162</xdr:rowOff>
    </xdr:from>
    <xdr:to>
      <xdr:col>7</xdr:col>
      <xdr:colOff>805491</xdr:colOff>
      <xdr:row>3</xdr:row>
      <xdr:rowOff>575162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4387" y="1187687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144210</xdr:colOff>
      <xdr:row>3</xdr:row>
      <xdr:rowOff>30799</xdr:rowOff>
    </xdr:from>
    <xdr:to>
      <xdr:col>10</xdr:col>
      <xdr:colOff>810581</xdr:colOff>
      <xdr:row>3</xdr:row>
      <xdr:rowOff>568431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239" y="1185005"/>
          <a:ext cx="666371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151758</xdr:colOff>
      <xdr:row>3</xdr:row>
      <xdr:rowOff>30799</xdr:rowOff>
    </xdr:from>
    <xdr:to>
      <xdr:col>11</xdr:col>
      <xdr:colOff>799022</xdr:colOff>
      <xdr:row>3</xdr:row>
      <xdr:rowOff>568431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8876" y="1185005"/>
          <a:ext cx="647264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132874</xdr:colOff>
      <xdr:row>3</xdr:row>
      <xdr:rowOff>29615</xdr:rowOff>
    </xdr:from>
    <xdr:to>
      <xdr:col>9</xdr:col>
      <xdr:colOff>791827</xdr:colOff>
      <xdr:row>3</xdr:row>
      <xdr:rowOff>569615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815" y="1183821"/>
          <a:ext cx="65895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132071</xdr:colOff>
      <xdr:row>3</xdr:row>
      <xdr:rowOff>44825</xdr:rowOff>
    </xdr:from>
    <xdr:to>
      <xdr:col>3</xdr:col>
      <xdr:colOff>807071</xdr:colOff>
      <xdr:row>3</xdr:row>
      <xdr:rowOff>584825</xdr:rowOff>
    </xdr:to>
    <xdr:pic>
      <xdr:nvPicPr>
        <xdr:cNvPr id="15" name="図 14"/>
        <xdr:cNvPicPr preferRelativeResize="0"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285" y="1215039"/>
          <a:ext cx="675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4</xdr:col>
      <xdr:colOff>137301</xdr:colOff>
      <xdr:row>3</xdr:row>
      <xdr:rowOff>44825</xdr:rowOff>
    </xdr:from>
    <xdr:to>
      <xdr:col>4</xdr:col>
      <xdr:colOff>812301</xdr:colOff>
      <xdr:row>3</xdr:row>
      <xdr:rowOff>584825</xdr:rowOff>
    </xdr:to>
    <xdr:pic>
      <xdr:nvPicPr>
        <xdr:cNvPr id="19" name="図 18"/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408" y="1215039"/>
          <a:ext cx="675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5</xdr:col>
      <xdr:colOff>140809</xdr:colOff>
      <xdr:row>3</xdr:row>
      <xdr:rowOff>44825</xdr:rowOff>
    </xdr:from>
    <xdr:to>
      <xdr:col>5</xdr:col>
      <xdr:colOff>815809</xdr:colOff>
      <xdr:row>3</xdr:row>
      <xdr:rowOff>584825</xdr:rowOff>
    </xdr:to>
    <xdr:pic>
      <xdr:nvPicPr>
        <xdr:cNvPr id="20" name="図 19"/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809" y="1215039"/>
          <a:ext cx="675000" cy="540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131987</xdr:colOff>
      <xdr:row>3</xdr:row>
      <xdr:rowOff>35162</xdr:rowOff>
    </xdr:from>
    <xdr:to>
      <xdr:col>5</xdr:col>
      <xdr:colOff>810330</xdr:colOff>
      <xdr:row>3</xdr:row>
      <xdr:rowOff>575162</xdr:rowOff>
    </xdr:to>
    <xdr:pic>
      <xdr:nvPicPr>
        <xdr:cNvPr id="66" name="図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0987" y="1205376"/>
          <a:ext cx="67834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136073</xdr:colOff>
      <xdr:row>3</xdr:row>
      <xdr:rowOff>35162</xdr:rowOff>
    </xdr:from>
    <xdr:to>
      <xdr:col>3</xdr:col>
      <xdr:colOff>814416</xdr:colOff>
      <xdr:row>3</xdr:row>
      <xdr:rowOff>575162</xdr:rowOff>
    </xdr:to>
    <xdr:pic>
      <xdr:nvPicPr>
        <xdr:cNvPr id="67" name="図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287" y="1205376"/>
          <a:ext cx="67834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134030</xdr:colOff>
      <xdr:row>3</xdr:row>
      <xdr:rowOff>35162</xdr:rowOff>
    </xdr:from>
    <xdr:to>
      <xdr:col>4</xdr:col>
      <xdr:colOff>812373</xdr:colOff>
      <xdr:row>3</xdr:row>
      <xdr:rowOff>575162</xdr:rowOff>
    </xdr:to>
    <xdr:pic>
      <xdr:nvPicPr>
        <xdr:cNvPr id="68" name="図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137" y="1205376"/>
          <a:ext cx="67834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129943</xdr:colOff>
      <xdr:row>3</xdr:row>
      <xdr:rowOff>35162</xdr:rowOff>
    </xdr:from>
    <xdr:to>
      <xdr:col>6</xdr:col>
      <xdr:colOff>807897</xdr:colOff>
      <xdr:row>3</xdr:row>
      <xdr:rowOff>575162</xdr:rowOff>
    </xdr:to>
    <xdr:pic>
      <xdr:nvPicPr>
        <xdr:cNvPr id="69" name="図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7836" y="1205376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125131</xdr:colOff>
      <xdr:row>3</xdr:row>
      <xdr:rowOff>35162</xdr:rowOff>
    </xdr:from>
    <xdr:to>
      <xdr:col>8</xdr:col>
      <xdr:colOff>803085</xdr:colOff>
      <xdr:row>3</xdr:row>
      <xdr:rowOff>575162</xdr:rowOff>
    </xdr:to>
    <xdr:pic>
      <xdr:nvPicPr>
        <xdr:cNvPr id="70" name="図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0810" y="1205376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127537</xdr:colOff>
      <xdr:row>3</xdr:row>
      <xdr:rowOff>35162</xdr:rowOff>
    </xdr:from>
    <xdr:to>
      <xdr:col>7</xdr:col>
      <xdr:colOff>805491</xdr:colOff>
      <xdr:row>3</xdr:row>
      <xdr:rowOff>575162</xdr:rowOff>
    </xdr:to>
    <xdr:pic>
      <xdr:nvPicPr>
        <xdr:cNvPr id="71" name="図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23" y="1205376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124472</xdr:colOff>
      <xdr:row>3</xdr:row>
      <xdr:rowOff>35162</xdr:rowOff>
    </xdr:from>
    <xdr:to>
      <xdr:col>10</xdr:col>
      <xdr:colOff>806865</xdr:colOff>
      <xdr:row>3</xdr:row>
      <xdr:rowOff>575162</xdr:rowOff>
    </xdr:to>
    <xdr:pic>
      <xdr:nvPicPr>
        <xdr:cNvPr id="72" name="図 7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16"/>
        <a:stretch/>
      </xdr:blipFill>
      <xdr:spPr>
        <a:xfrm>
          <a:off x="8247936" y="1205376"/>
          <a:ext cx="682393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9</xdr:col>
      <xdr:colOff>122727</xdr:colOff>
      <xdr:row>3</xdr:row>
      <xdr:rowOff>35162</xdr:rowOff>
    </xdr:from>
    <xdr:to>
      <xdr:col>9</xdr:col>
      <xdr:colOff>805128</xdr:colOff>
      <xdr:row>3</xdr:row>
      <xdr:rowOff>575162</xdr:rowOff>
    </xdr:to>
    <xdr:pic>
      <xdr:nvPicPr>
        <xdr:cNvPr id="73" name="図 72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14"/>
        <a:stretch/>
      </xdr:blipFill>
      <xdr:spPr>
        <a:xfrm>
          <a:off x="7307298" y="1205376"/>
          <a:ext cx="68240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11</xdr:col>
      <xdr:colOff>126206</xdr:colOff>
      <xdr:row>3</xdr:row>
      <xdr:rowOff>35162</xdr:rowOff>
    </xdr:from>
    <xdr:to>
      <xdr:col>11</xdr:col>
      <xdr:colOff>810520</xdr:colOff>
      <xdr:row>3</xdr:row>
      <xdr:rowOff>575162</xdr:rowOff>
    </xdr:to>
    <xdr:pic>
      <xdr:nvPicPr>
        <xdr:cNvPr id="74" name="図 73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1" r="1"/>
        <a:stretch/>
      </xdr:blipFill>
      <xdr:spPr>
        <a:xfrm>
          <a:off x="9188563" y="1205376"/>
          <a:ext cx="684314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37879</xdr:colOff>
      <xdr:row>3</xdr:row>
      <xdr:rowOff>34991</xdr:rowOff>
    </xdr:from>
    <xdr:to>
      <xdr:col>6</xdr:col>
      <xdr:colOff>4485</xdr:colOff>
      <xdr:row>3</xdr:row>
      <xdr:rowOff>574991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43"/>
        <a:stretch/>
      </xdr:blipFill>
      <xdr:spPr>
        <a:xfrm>
          <a:off x="3031450" y="1205205"/>
          <a:ext cx="665106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6</xdr:col>
      <xdr:colOff>36110</xdr:colOff>
      <xdr:row>3</xdr:row>
      <xdr:rowOff>34991</xdr:rowOff>
    </xdr:from>
    <xdr:to>
      <xdr:col>7</xdr:col>
      <xdr:colOff>2717</xdr:colOff>
      <xdr:row>3</xdr:row>
      <xdr:rowOff>574991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51"/>
        <a:stretch/>
      </xdr:blipFill>
      <xdr:spPr>
        <a:xfrm>
          <a:off x="3750860" y="1205205"/>
          <a:ext cx="665107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3</xdr:col>
      <xdr:colOff>32541</xdr:colOff>
      <xdr:row>3</xdr:row>
      <xdr:rowOff>34991</xdr:rowOff>
    </xdr:from>
    <xdr:to>
      <xdr:col>4</xdr:col>
      <xdr:colOff>8022</xdr:colOff>
      <xdr:row>3</xdr:row>
      <xdr:rowOff>574991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19" b="2"/>
        <a:stretch/>
      </xdr:blipFill>
      <xdr:spPr>
        <a:xfrm>
          <a:off x="1583755" y="1205205"/>
          <a:ext cx="67398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39646</xdr:colOff>
      <xdr:row>3</xdr:row>
      <xdr:rowOff>34991</xdr:rowOff>
    </xdr:from>
    <xdr:to>
      <xdr:col>5</xdr:col>
      <xdr:colOff>6254</xdr:colOff>
      <xdr:row>3</xdr:row>
      <xdr:rowOff>574991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41" b="-1"/>
        <a:stretch/>
      </xdr:blipFill>
      <xdr:spPr>
        <a:xfrm>
          <a:off x="2312039" y="1205205"/>
          <a:ext cx="665108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32421</xdr:colOff>
      <xdr:row>3</xdr:row>
      <xdr:rowOff>34991</xdr:rowOff>
    </xdr:from>
    <xdr:to>
      <xdr:col>8</xdr:col>
      <xdr:colOff>697374</xdr:colOff>
      <xdr:row>3</xdr:row>
      <xdr:rowOff>574991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528" y="1205205"/>
          <a:ext cx="66495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30499</xdr:colOff>
      <xdr:row>3</xdr:row>
      <xdr:rowOff>34991</xdr:rowOff>
    </xdr:from>
    <xdr:to>
      <xdr:col>9</xdr:col>
      <xdr:colOff>695499</xdr:colOff>
      <xdr:row>3</xdr:row>
      <xdr:rowOff>574991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8785" y="1205205"/>
          <a:ext cx="66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28623</xdr:colOff>
      <xdr:row>3</xdr:row>
      <xdr:rowOff>34991</xdr:rowOff>
    </xdr:from>
    <xdr:to>
      <xdr:col>10</xdr:col>
      <xdr:colOff>693624</xdr:colOff>
      <xdr:row>3</xdr:row>
      <xdr:rowOff>572033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087" y="1205205"/>
          <a:ext cx="665001" cy="5370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26749</xdr:colOff>
      <xdr:row>3</xdr:row>
      <xdr:rowOff>34991</xdr:rowOff>
    </xdr:from>
    <xdr:to>
      <xdr:col>11</xdr:col>
      <xdr:colOff>691360</xdr:colOff>
      <xdr:row>3</xdr:row>
      <xdr:rowOff>572033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392" y="1205205"/>
          <a:ext cx="664611" cy="5370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26864</xdr:colOff>
      <xdr:row>3</xdr:row>
      <xdr:rowOff>34991</xdr:rowOff>
    </xdr:from>
    <xdr:to>
      <xdr:col>13</xdr:col>
      <xdr:colOff>696770</xdr:colOff>
      <xdr:row>3</xdr:row>
      <xdr:rowOff>572033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9864" y="1205205"/>
          <a:ext cx="669906" cy="5370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24485</xdr:colOff>
      <xdr:row>3</xdr:row>
      <xdr:rowOff>34991</xdr:rowOff>
    </xdr:from>
    <xdr:to>
      <xdr:col>12</xdr:col>
      <xdr:colOff>693740</xdr:colOff>
      <xdr:row>3</xdr:row>
      <xdr:rowOff>572033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6306" y="1205205"/>
          <a:ext cx="669255" cy="5370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16293</xdr:colOff>
      <xdr:row>3</xdr:row>
      <xdr:rowOff>34991</xdr:rowOff>
    </xdr:from>
    <xdr:to>
      <xdr:col>14</xdr:col>
      <xdr:colOff>695073</xdr:colOff>
      <xdr:row>3</xdr:row>
      <xdr:rowOff>574991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0793" y="1205205"/>
          <a:ext cx="67878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34341</xdr:colOff>
      <xdr:row>3</xdr:row>
      <xdr:rowOff>34991</xdr:rowOff>
    </xdr:from>
    <xdr:to>
      <xdr:col>8</xdr:col>
      <xdr:colOff>796</xdr:colOff>
      <xdr:row>3</xdr:row>
      <xdr:rowOff>574991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0270" y="1205205"/>
          <a:ext cx="664955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zoomScale="85" zoomScaleNormal="85" workbookViewId="0"/>
  </sheetViews>
  <sheetFormatPr defaultRowHeight="21" customHeight="1" x14ac:dyDescent="0.15"/>
  <cols>
    <col min="1" max="1" width="9.75" customWidth="1"/>
    <col min="2" max="2" width="15.375" style="55" customWidth="1"/>
    <col min="3" max="3" width="63.75" customWidth="1"/>
  </cols>
  <sheetData>
    <row r="1" spans="1:28" ht="52.5" customHeight="1" x14ac:dyDescent="0.15">
      <c r="B1"/>
      <c r="C1" s="60" t="s">
        <v>385</v>
      </c>
      <c r="H1" s="52"/>
      <c r="I1" s="53"/>
      <c r="J1" s="53"/>
      <c r="K1" s="52"/>
      <c r="L1" s="53"/>
      <c r="M1" s="53"/>
      <c r="N1" s="53"/>
      <c r="O1" s="52"/>
      <c r="P1" s="53"/>
      <c r="Q1" s="53"/>
      <c r="R1" s="53"/>
      <c r="S1" s="53"/>
      <c r="T1" s="53"/>
      <c r="U1" s="53"/>
      <c r="V1" s="52"/>
      <c r="W1" s="53"/>
      <c r="X1" s="53"/>
      <c r="Y1" s="53"/>
      <c r="Z1" s="53"/>
      <c r="AA1" s="53"/>
      <c r="AB1" s="54"/>
    </row>
    <row r="2" spans="1:28" ht="36.75" customHeight="1" x14ac:dyDescent="0.15">
      <c r="C2" s="56" t="s">
        <v>371</v>
      </c>
    </row>
    <row r="3" spans="1:28" s="57" customFormat="1" ht="24" customHeight="1" thickBot="1" x14ac:dyDescent="0.2">
      <c r="A3" s="61" t="s">
        <v>386</v>
      </c>
      <c r="B3" s="62" t="s">
        <v>372</v>
      </c>
      <c r="C3" s="62" t="s">
        <v>373</v>
      </c>
    </row>
    <row r="4" spans="1:28" s="58" customFormat="1" ht="24" customHeight="1" thickTop="1" x14ac:dyDescent="0.15">
      <c r="A4" s="70" t="s">
        <v>401</v>
      </c>
      <c r="B4" s="71" t="s">
        <v>508</v>
      </c>
      <c r="C4" s="72" t="s">
        <v>374</v>
      </c>
    </row>
    <row r="5" spans="1:28" s="58" customFormat="1" ht="24" customHeight="1" x14ac:dyDescent="0.15">
      <c r="A5" s="63" t="s">
        <v>402</v>
      </c>
      <c r="B5" s="59" t="s">
        <v>528</v>
      </c>
      <c r="C5" s="64" t="s">
        <v>529</v>
      </c>
    </row>
    <row r="6" spans="1:28" s="58" customFormat="1" ht="24" customHeight="1" x14ac:dyDescent="0.15">
      <c r="A6" s="63" t="s">
        <v>387</v>
      </c>
      <c r="B6" s="59" t="s">
        <v>512</v>
      </c>
      <c r="C6" s="64" t="s">
        <v>375</v>
      </c>
    </row>
    <row r="7" spans="1:28" s="58" customFormat="1" ht="24" customHeight="1" x14ac:dyDescent="0.15">
      <c r="A7" s="63" t="s">
        <v>404</v>
      </c>
      <c r="B7" s="59" t="s">
        <v>513</v>
      </c>
      <c r="C7" s="65" t="s">
        <v>376</v>
      </c>
    </row>
    <row r="8" spans="1:28" s="58" customFormat="1" ht="24" customHeight="1" x14ac:dyDescent="0.15">
      <c r="A8" s="73" t="s">
        <v>388</v>
      </c>
      <c r="B8" s="74" t="s">
        <v>510</v>
      </c>
      <c r="C8" s="64" t="s">
        <v>461</v>
      </c>
    </row>
    <row r="9" spans="1:28" s="58" customFormat="1" ht="24" customHeight="1" x14ac:dyDescent="0.15">
      <c r="A9" s="63" t="s">
        <v>389</v>
      </c>
      <c r="B9" s="59" t="s">
        <v>511</v>
      </c>
      <c r="C9" s="65" t="s">
        <v>403</v>
      </c>
    </row>
    <row r="10" spans="1:28" s="58" customFormat="1" ht="24" customHeight="1" x14ac:dyDescent="0.15">
      <c r="A10" s="63" t="s">
        <v>390</v>
      </c>
      <c r="B10" s="59" t="s">
        <v>514</v>
      </c>
      <c r="C10" s="64" t="s">
        <v>63</v>
      </c>
    </row>
    <row r="11" spans="1:28" s="58" customFormat="1" ht="24" customHeight="1" x14ac:dyDescent="0.15">
      <c r="A11" s="63" t="s">
        <v>405</v>
      </c>
      <c r="B11" s="59" t="s">
        <v>515</v>
      </c>
      <c r="C11" s="64" t="s">
        <v>66</v>
      </c>
    </row>
    <row r="12" spans="1:28" s="58" customFormat="1" ht="24" customHeight="1" x14ac:dyDescent="0.15">
      <c r="A12" s="63" t="s">
        <v>406</v>
      </c>
      <c r="B12" s="59" t="s">
        <v>516</v>
      </c>
      <c r="C12" s="64" t="s">
        <v>377</v>
      </c>
    </row>
    <row r="13" spans="1:28" s="58" customFormat="1" ht="24" customHeight="1" x14ac:dyDescent="0.15">
      <c r="A13" s="63" t="s">
        <v>391</v>
      </c>
      <c r="B13" s="59" t="s">
        <v>517</v>
      </c>
      <c r="C13" s="75" t="s">
        <v>378</v>
      </c>
    </row>
    <row r="14" spans="1:28" s="58" customFormat="1" ht="24" customHeight="1" x14ac:dyDescent="0.15">
      <c r="A14" s="63" t="s">
        <v>392</v>
      </c>
      <c r="B14" s="59" t="s">
        <v>518</v>
      </c>
      <c r="C14" s="76" t="s">
        <v>462</v>
      </c>
    </row>
    <row r="15" spans="1:28" s="58" customFormat="1" ht="24" customHeight="1" x14ac:dyDescent="0.15">
      <c r="A15" s="63" t="s">
        <v>393</v>
      </c>
      <c r="B15" s="59" t="s">
        <v>519</v>
      </c>
      <c r="C15" s="64" t="s">
        <v>407</v>
      </c>
    </row>
    <row r="16" spans="1:28" s="58" customFormat="1" ht="24" customHeight="1" x14ac:dyDescent="0.15">
      <c r="A16" s="63" t="s">
        <v>394</v>
      </c>
      <c r="B16" s="59" t="s">
        <v>520</v>
      </c>
      <c r="C16" s="64" t="s">
        <v>379</v>
      </c>
    </row>
    <row r="17" spans="1:3" s="58" customFormat="1" ht="24" customHeight="1" x14ac:dyDescent="0.15">
      <c r="A17" s="63" t="s">
        <v>395</v>
      </c>
      <c r="B17" s="59" t="s">
        <v>523</v>
      </c>
      <c r="C17" s="66" t="s">
        <v>381</v>
      </c>
    </row>
    <row r="18" spans="1:3" s="58" customFormat="1" ht="24" customHeight="1" x14ac:dyDescent="0.15">
      <c r="A18" s="63" t="s">
        <v>396</v>
      </c>
      <c r="B18" s="59" t="s">
        <v>522</v>
      </c>
      <c r="C18" s="64" t="s">
        <v>380</v>
      </c>
    </row>
    <row r="19" spans="1:3" s="58" customFormat="1" ht="24" customHeight="1" x14ac:dyDescent="0.15">
      <c r="A19" s="63" t="s">
        <v>397</v>
      </c>
      <c r="B19" s="59" t="s">
        <v>524</v>
      </c>
      <c r="C19" s="64" t="s">
        <v>382</v>
      </c>
    </row>
    <row r="20" spans="1:3" s="58" customFormat="1" ht="24" customHeight="1" x14ac:dyDescent="0.15">
      <c r="A20" s="63" t="s">
        <v>408</v>
      </c>
      <c r="B20" s="59" t="s">
        <v>525</v>
      </c>
      <c r="C20" s="64" t="s">
        <v>383</v>
      </c>
    </row>
    <row r="21" spans="1:3" s="58" customFormat="1" ht="24" customHeight="1" x14ac:dyDescent="0.15">
      <c r="A21" s="63" t="s">
        <v>398</v>
      </c>
      <c r="B21" s="59" t="s">
        <v>521</v>
      </c>
      <c r="C21" s="64" t="s">
        <v>153</v>
      </c>
    </row>
    <row r="22" spans="1:3" s="58" customFormat="1" ht="24" customHeight="1" x14ac:dyDescent="0.15">
      <c r="A22" s="63" t="s">
        <v>399</v>
      </c>
      <c r="B22" s="59" t="s">
        <v>499</v>
      </c>
      <c r="C22" s="66" t="s">
        <v>169</v>
      </c>
    </row>
    <row r="23" spans="1:3" s="58" customFormat="1" ht="24" customHeight="1" x14ac:dyDescent="0.15">
      <c r="A23" s="63" t="s">
        <v>409</v>
      </c>
      <c r="B23" s="59" t="s">
        <v>526</v>
      </c>
      <c r="C23" s="64" t="s">
        <v>195</v>
      </c>
    </row>
    <row r="24" spans="1:3" s="58" customFormat="1" ht="24" customHeight="1" x14ac:dyDescent="0.15">
      <c r="A24" s="63" t="s">
        <v>400</v>
      </c>
      <c r="B24" s="59" t="s">
        <v>527</v>
      </c>
      <c r="C24" s="66" t="s">
        <v>384</v>
      </c>
    </row>
    <row r="25" spans="1:3" s="58" customFormat="1" ht="24" customHeight="1" x14ac:dyDescent="0.15">
      <c r="A25" s="63" t="s">
        <v>410</v>
      </c>
      <c r="B25" s="59" t="s">
        <v>509</v>
      </c>
      <c r="C25" s="64" t="s">
        <v>290</v>
      </c>
    </row>
  </sheetData>
  <phoneticPr fontId="1"/>
  <hyperlinks>
    <hyperlink ref="C4" location="フェルトポケット!A1" display="基礎縫いフェルトポケット"/>
    <hyperlink ref="C25" location="リバーシブルタブレットバッグ!A1" display="リバーシブルタブレットバッグ"/>
    <hyperlink ref="C6" location="コンビニバッグ!A1" display="基礎縫いコンビニバッグ"/>
    <hyperlink ref="C7" location="コンパクトバッグ!A1" display="基礎縫いコンパクトバッグ"/>
    <hyperlink ref="C8" location="NEWデイリーバッグ!A1" display="NEWデイリーバッグ（リバーシブル）"/>
    <hyperlink ref="C10" location="キャンバストートバッグ!A1" display="キャンバストートバッグ"/>
    <hyperlink ref="C11" location="NEWバルキーバッグ!A1" display="NEWバルキーバッグ"/>
    <hyperlink ref="C12" location="持ち出しクン!A1" display="基礎縫い持ち出しクン"/>
    <hyperlink ref="C16" location="まとめるケース!A1" display="基礎縫いまとめるケース"/>
    <hyperlink ref="C21" location="えらべる基礎縫いマスク!A1" display="えらべる基礎縫いマスク"/>
    <hyperlink ref="C18" location="ブックカバー!A1" display="基礎縫いブックカバー"/>
    <hyperlink ref="C17" location="'ペンケース＋'!A1" display="基礎縫いペンケース＋"/>
    <hyperlink ref="C19" location="えらべる基礎縫いファイル!A1" display="えらべる基礎縫いファイル"/>
    <hyperlink ref="C20" location="クラッチバッグ!A1" display="基礎縫いクラッチバッグ"/>
    <hyperlink ref="C5" location="ECOハンドメイドキット!A1" display="ECOハンドメイドキット"/>
    <hyperlink ref="C23" location="フェルトティッシュカバー!A1" display="基礎縫いフェルトティッシュカバー"/>
    <hyperlink ref="C24" location="フェルトマルチケース!A1" display="基礎縫いフェルトマルチケース"/>
    <hyperlink ref="C22" location="'ステップアップ！基礎縫いティッシュ'!A1" display="ステップアップ！基礎縫いティッシュ"/>
    <hyperlink ref="C15" location="住まいるポッケ!A1" display="基礎縫い住まいるポッケ"/>
    <hyperlink ref="C9" location="リバーシブルトートバッグ!A1" display="リバーシブルトートバッグ"/>
    <hyperlink ref="C13" location="きそきんちゃく!A1" display="NEW基礎縫いきそきんちゃく"/>
    <hyperlink ref="C14" location="住まいるクリーナー!A1" display="基礎縫い住まいるクリーナー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</cols>
  <sheetData>
    <row r="1" spans="1:28" ht="36" customHeight="1" thickBot="1" x14ac:dyDescent="0.2">
      <c r="D1" s="77" t="s">
        <v>297</v>
      </c>
      <c r="E1" s="33"/>
      <c r="F1" s="33"/>
      <c r="H1" s="78" t="s">
        <v>365</v>
      </c>
      <c r="I1" s="80"/>
    </row>
    <row r="2" spans="1:28" ht="41.25" customHeight="1" thickTop="1" thickBot="1" x14ac:dyDescent="0.2">
      <c r="D2" s="41" t="s">
        <v>516</v>
      </c>
      <c r="E2" s="42"/>
      <c r="F2" s="34" t="s">
        <v>129</v>
      </c>
      <c r="G2" s="35"/>
      <c r="H2" s="44"/>
      <c r="I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</row>
    <row r="6" spans="1:28" s="23" customFormat="1" ht="37.5" customHeight="1" x14ac:dyDescent="0.15">
      <c r="A6" s="26"/>
      <c r="B6" s="25"/>
      <c r="C6" s="24" t="s">
        <v>3</v>
      </c>
      <c r="D6" s="37" t="s">
        <v>244</v>
      </c>
      <c r="E6" s="38" t="s">
        <v>245</v>
      </c>
      <c r="F6" s="38" t="s">
        <v>246</v>
      </c>
      <c r="G6" s="38" t="s">
        <v>247</v>
      </c>
      <c r="H6" s="38" t="s">
        <v>248</v>
      </c>
      <c r="I6" s="38" t="s">
        <v>249</v>
      </c>
    </row>
    <row r="7" spans="1:28" ht="15.75" customHeight="1" thickBot="1" x14ac:dyDescent="0.2">
      <c r="A7" s="22"/>
      <c r="B7" s="21"/>
      <c r="C7" s="20" t="s">
        <v>2</v>
      </c>
      <c r="D7" s="39" t="s">
        <v>130</v>
      </c>
      <c r="E7" s="39" t="s">
        <v>131</v>
      </c>
      <c r="F7" s="39" t="s">
        <v>132</v>
      </c>
      <c r="G7" s="39" t="s">
        <v>133</v>
      </c>
      <c r="H7" s="39" t="s">
        <v>134</v>
      </c>
      <c r="I7" s="39" t="s">
        <v>135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I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SUM(D48:I48)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H1:I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5" width="9.25" customWidth="1"/>
    <col min="16" max="16" width="3.5" customWidth="1"/>
  </cols>
  <sheetData>
    <row r="1" spans="1:28" ht="36" customHeight="1" thickBot="1" x14ac:dyDescent="0.2">
      <c r="D1" s="77" t="s">
        <v>297</v>
      </c>
      <c r="E1" s="33"/>
      <c r="F1" s="33"/>
      <c r="M1" s="78" t="s">
        <v>365</v>
      </c>
      <c r="N1" s="79"/>
      <c r="O1" s="80"/>
    </row>
    <row r="2" spans="1:28" ht="41.25" customHeight="1" thickTop="1" thickBot="1" x14ac:dyDescent="0.2">
      <c r="D2" s="41" t="s">
        <v>517</v>
      </c>
      <c r="E2" s="43"/>
      <c r="F2" s="42"/>
      <c r="G2" s="34" t="s">
        <v>136</v>
      </c>
      <c r="H2" s="35"/>
      <c r="I2" s="35"/>
      <c r="J2" s="35"/>
      <c r="K2" s="35"/>
      <c r="L2" s="35"/>
      <c r="M2" s="44"/>
      <c r="N2" s="44"/>
      <c r="O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28" s="23" customFormat="1" ht="37.5" customHeight="1" x14ac:dyDescent="0.15">
      <c r="A6" s="26"/>
      <c r="B6" s="25"/>
      <c r="C6" s="24" t="s">
        <v>3</v>
      </c>
      <c r="D6" s="69" t="s">
        <v>439</v>
      </c>
      <c r="E6" s="37" t="s">
        <v>440</v>
      </c>
      <c r="F6" s="37" t="s">
        <v>438</v>
      </c>
      <c r="G6" s="37" t="s">
        <v>441</v>
      </c>
      <c r="H6" s="37" t="s">
        <v>442</v>
      </c>
      <c r="I6" s="38" t="s">
        <v>36</v>
      </c>
      <c r="J6" s="38" t="s">
        <v>220</v>
      </c>
      <c r="K6" s="38" t="s">
        <v>221</v>
      </c>
      <c r="L6" s="38" t="s">
        <v>222</v>
      </c>
      <c r="M6" s="38" t="s">
        <v>224</v>
      </c>
      <c r="N6" s="38" t="s">
        <v>47</v>
      </c>
      <c r="O6" s="38" t="s">
        <v>48</v>
      </c>
    </row>
    <row r="7" spans="1:28" ht="15.75" customHeight="1" thickBot="1" x14ac:dyDescent="0.2">
      <c r="A7" s="22"/>
      <c r="B7" s="21"/>
      <c r="C7" s="20" t="s">
        <v>2</v>
      </c>
      <c r="D7" s="39" t="s">
        <v>443</v>
      </c>
      <c r="E7" s="39" t="s">
        <v>444</v>
      </c>
      <c r="F7" s="39" t="s">
        <v>445</v>
      </c>
      <c r="G7" s="39" t="s">
        <v>446</v>
      </c>
      <c r="H7" s="39" t="s">
        <v>447</v>
      </c>
      <c r="I7" s="39" t="s">
        <v>448</v>
      </c>
      <c r="J7" s="39" t="s">
        <v>138</v>
      </c>
      <c r="K7" s="39" t="s">
        <v>139</v>
      </c>
      <c r="L7" s="39" t="s">
        <v>140</v>
      </c>
      <c r="M7" s="39" t="s">
        <v>449</v>
      </c>
      <c r="N7" s="39" t="s">
        <v>450</v>
      </c>
      <c r="O7" s="39" t="s">
        <v>451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O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SUM(D48:O48)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M1:O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</cols>
  <sheetData>
    <row r="1" spans="1:28" ht="36" customHeight="1" thickBot="1" x14ac:dyDescent="0.2">
      <c r="D1" s="77" t="s">
        <v>297</v>
      </c>
      <c r="E1" s="33"/>
      <c r="F1" s="33"/>
      <c r="H1" s="78" t="s">
        <v>365</v>
      </c>
      <c r="I1" s="80"/>
    </row>
    <row r="2" spans="1:28" ht="41.25" customHeight="1" thickTop="1" thickBot="1" x14ac:dyDescent="0.2">
      <c r="D2" s="41" t="s">
        <v>518</v>
      </c>
      <c r="E2" s="42"/>
      <c r="F2" s="34" t="s">
        <v>462</v>
      </c>
      <c r="G2" s="35"/>
      <c r="H2" s="44"/>
      <c r="I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</row>
    <row r="6" spans="1:28" s="23" customFormat="1" ht="37.5" customHeight="1" x14ac:dyDescent="0.15">
      <c r="A6" s="26"/>
      <c r="B6" s="25"/>
      <c r="C6" s="24" t="s">
        <v>3</v>
      </c>
      <c r="D6" s="37" t="s">
        <v>487</v>
      </c>
      <c r="E6" s="37" t="s">
        <v>488</v>
      </c>
      <c r="F6" s="37" t="s">
        <v>489</v>
      </c>
      <c r="G6" s="37" t="s">
        <v>490</v>
      </c>
      <c r="H6" s="37" t="s">
        <v>491</v>
      </c>
      <c r="I6" s="37" t="s">
        <v>492</v>
      </c>
    </row>
    <row r="7" spans="1:28" ht="15.75" customHeight="1" thickBot="1" x14ac:dyDescent="0.2">
      <c r="A7" s="22"/>
      <c r="B7" s="21"/>
      <c r="C7" s="20" t="s">
        <v>2</v>
      </c>
      <c r="D7" s="39" t="s">
        <v>481</v>
      </c>
      <c r="E7" s="39" t="s">
        <v>482</v>
      </c>
      <c r="F7" s="39" t="s">
        <v>483</v>
      </c>
      <c r="G7" s="39" t="s">
        <v>484</v>
      </c>
      <c r="H7" s="39" t="s">
        <v>485</v>
      </c>
      <c r="I7" s="39" t="s">
        <v>486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I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SUM(D48:I48)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H1:I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</cols>
  <sheetData>
    <row r="1" spans="1:28" ht="36" customHeight="1" thickBot="1" x14ac:dyDescent="0.2">
      <c r="D1" s="77" t="s">
        <v>297</v>
      </c>
      <c r="E1" s="33"/>
      <c r="F1" s="33"/>
      <c r="H1" s="78" t="s">
        <v>365</v>
      </c>
      <c r="I1" s="80"/>
    </row>
    <row r="2" spans="1:28" ht="41.25" customHeight="1" thickTop="1" thickBot="1" x14ac:dyDescent="0.2">
      <c r="D2" s="41" t="s">
        <v>519</v>
      </c>
      <c r="E2" s="42"/>
      <c r="F2" s="34" t="s">
        <v>407</v>
      </c>
      <c r="G2" s="35"/>
      <c r="H2" s="35"/>
      <c r="I2" s="36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</row>
    <row r="5" spans="1:28" ht="15.75" customHeight="1" x14ac:dyDescent="0.15">
      <c r="A5" s="30"/>
      <c r="B5" s="29"/>
      <c r="C5" s="28" t="s">
        <v>19</v>
      </c>
      <c r="D5" s="27" t="s">
        <v>422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</row>
    <row r="6" spans="1:28" s="23" customFormat="1" ht="37.5" customHeight="1" x14ac:dyDescent="0.15">
      <c r="A6" s="26"/>
      <c r="B6" s="25"/>
      <c r="C6" s="24" t="s">
        <v>3</v>
      </c>
      <c r="D6" s="37" t="s">
        <v>429</v>
      </c>
      <c r="E6" s="38" t="s">
        <v>430</v>
      </c>
      <c r="F6" s="38" t="s">
        <v>431</v>
      </c>
      <c r="G6" s="38" t="s">
        <v>432</v>
      </c>
      <c r="H6" s="38" t="s">
        <v>433</v>
      </c>
      <c r="I6" s="38" t="s">
        <v>434</v>
      </c>
    </row>
    <row r="7" spans="1:28" ht="15.75" customHeight="1" thickBot="1" x14ac:dyDescent="0.2">
      <c r="A7" s="22"/>
      <c r="B7" s="21"/>
      <c r="C7" s="20" t="s">
        <v>2</v>
      </c>
      <c r="D7" s="39" t="s">
        <v>423</v>
      </c>
      <c r="E7" s="39" t="s">
        <v>424</v>
      </c>
      <c r="F7" s="39" t="s">
        <v>425</v>
      </c>
      <c r="G7" s="39" t="s">
        <v>426</v>
      </c>
      <c r="H7" s="39" t="s">
        <v>427</v>
      </c>
      <c r="I7" s="39" t="s">
        <v>428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I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SUM(D48:I48)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H1:I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5" width="9.25" customWidth="1"/>
  </cols>
  <sheetData>
    <row r="1" spans="1:32" ht="36" customHeight="1" thickBot="1" x14ac:dyDescent="0.2">
      <c r="D1" s="77" t="s">
        <v>297</v>
      </c>
      <c r="E1" s="33"/>
      <c r="F1" s="33"/>
      <c r="M1" s="78" t="s">
        <v>365</v>
      </c>
      <c r="N1" s="79"/>
      <c r="O1" s="80"/>
    </row>
    <row r="2" spans="1:32" ht="41.25" customHeight="1" thickTop="1" thickBot="1" x14ac:dyDescent="0.2">
      <c r="D2" s="41" t="s">
        <v>520</v>
      </c>
      <c r="E2" s="42"/>
      <c r="F2" s="34" t="s">
        <v>141</v>
      </c>
      <c r="G2" s="35"/>
      <c r="H2" s="35"/>
      <c r="I2" s="35"/>
      <c r="J2" s="35"/>
      <c r="K2" s="35"/>
      <c r="L2" s="35"/>
      <c r="M2" s="44"/>
      <c r="N2" s="44"/>
      <c r="O2" s="45"/>
    </row>
    <row r="3" spans="1:32" ht="13.5" customHeight="1" thickTop="1" thickBot="1" x14ac:dyDescent="0.2"/>
    <row r="4" spans="1:32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32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32" s="23" customFormat="1" ht="37.5" customHeight="1" x14ac:dyDescent="0.15">
      <c r="A6" s="26"/>
      <c r="B6" s="25"/>
      <c r="C6" s="24" t="s">
        <v>3</v>
      </c>
      <c r="D6" s="37" t="s">
        <v>142</v>
      </c>
      <c r="E6" s="38" t="s">
        <v>143</v>
      </c>
      <c r="F6" s="38" t="s">
        <v>144</v>
      </c>
      <c r="G6" s="38" t="s">
        <v>458</v>
      </c>
      <c r="H6" s="38" t="s">
        <v>460</v>
      </c>
      <c r="I6" s="38" t="s">
        <v>459</v>
      </c>
      <c r="J6" s="38" t="s">
        <v>47</v>
      </c>
      <c r="K6" s="38" t="s">
        <v>48</v>
      </c>
      <c r="L6" s="69" t="s">
        <v>439</v>
      </c>
      <c r="M6" s="37" t="s">
        <v>438</v>
      </c>
      <c r="N6" s="37" t="s">
        <v>441</v>
      </c>
      <c r="O6" s="37" t="s">
        <v>442</v>
      </c>
    </row>
    <row r="7" spans="1:32" ht="15.75" customHeight="1" thickBot="1" x14ac:dyDescent="0.2">
      <c r="A7" s="22"/>
      <c r="B7" s="21"/>
      <c r="C7" s="20" t="s">
        <v>2</v>
      </c>
      <c r="D7" s="39" t="s">
        <v>145</v>
      </c>
      <c r="E7" s="39" t="s">
        <v>146</v>
      </c>
      <c r="F7" s="39" t="s">
        <v>147</v>
      </c>
      <c r="G7" s="39" t="s">
        <v>148</v>
      </c>
      <c r="H7" s="39" t="s">
        <v>149</v>
      </c>
      <c r="I7" s="39" t="s">
        <v>150</v>
      </c>
      <c r="J7" s="39" t="s">
        <v>151</v>
      </c>
      <c r="K7" s="39" t="s">
        <v>152</v>
      </c>
      <c r="L7" s="39" t="s">
        <v>452</v>
      </c>
      <c r="M7" s="39" t="s">
        <v>453</v>
      </c>
      <c r="N7" s="39" t="s">
        <v>454</v>
      </c>
      <c r="O7" s="39" t="s">
        <v>455</v>
      </c>
    </row>
    <row r="8" spans="1:32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</row>
    <row r="9" spans="1:32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</row>
    <row r="10" spans="1:32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</row>
    <row r="11" spans="1:32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3"/>
      <c r="J11" s="12"/>
      <c r="K11" s="13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1:32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</row>
    <row r="13" spans="1:32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3"/>
      <c r="J13" s="12"/>
      <c r="K13" s="13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</row>
    <row r="14" spans="1:32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</row>
    <row r="15" spans="1:32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3"/>
      <c r="J15" s="12"/>
      <c r="K15" s="13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</row>
    <row r="16" spans="1:32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1:32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3"/>
      <c r="J17" s="12"/>
      <c r="K17" s="13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</row>
    <row r="18" spans="1:32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</row>
    <row r="19" spans="1:32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3"/>
      <c r="J19" s="12"/>
      <c r="K19" s="13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</row>
    <row r="20" spans="1:32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</row>
    <row r="21" spans="1:32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3"/>
      <c r="J21" s="12"/>
      <c r="K21" s="13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</row>
    <row r="22" spans="1:32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</row>
    <row r="23" spans="1:32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3"/>
      <c r="J23" s="12"/>
      <c r="K23" s="13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32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</row>
    <row r="25" spans="1:32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3"/>
      <c r="J25" s="12"/>
      <c r="K25" s="13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</row>
    <row r="26" spans="1:32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</row>
    <row r="27" spans="1:32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3"/>
      <c r="J27" s="12"/>
      <c r="K27" s="13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</row>
    <row r="28" spans="1:32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</row>
    <row r="29" spans="1:32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3"/>
      <c r="J29" s="12"/>
      <c r="K29" s="13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</row>
    <row r="30" spans="1:32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</row>
    <row r="31" spans="1:32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3"/>
      <c r="J31" s="12"/>
      <c r="K31" s="13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</row>
    <row r="32" spans="1:32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</row>
    <row r="33" spans="1:32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3"/>
      <c r="J33" s="12"/>
      <c r="K33" s="13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1:32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</row>
    <row r="35" spans="1:32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3"/>
      <c r="J35" s="12"/>
      <c r="K35" s="13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</row>
    <row r="36" spans="1:32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</row>
    <row r="37" spans="1:32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3"/>
      <c r="J37" s="12"/>
      <c r="K37" s="13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</row>
    <row r="38" spans="1:32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</row>
    <row r="39" spans="1:32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3"/>
      <c r="J39" s="12"/>
      <c r="K39" s="13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</row>
    <row r="40" spans="1:32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</row>
    <row r="41" spans="1:32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3"/>
      <c r="J41" s="12"/>
      <c r="K41" s="13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</row>
    <row r="42" spans="1:32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</row>
    <row r="43" spans="1:32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3"/>
      <c r="J43" s="12"/>
      <c r="K43" s="13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</row>
    <row r="44" spans="1:32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</row>
    <row r="45" spans="1:32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3"/>
      <c r="J45" s="12"/>
      <c r="K45" s="13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</row>
    <row r="46" spans="1:32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</row>
    <row r="47" spans="1:32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</row>
    <row r="48" spans="1:32" ht="24" customHeight="1" thickTop="1" x14ac:dyDescent="0.15">
      <c r="A48" s="4" t="s">
        <v>0</v>
      </c>
      <c r="B48" s="3"/>
      <c r="C48" s="2"/>
      <c r="D48" s="68">
        <f t="shared" ref="D48:O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</row>
    <row r="49" spans="1:33" ht="18.75" customHeight="1" x14ac:dyDescent="0.15">
      <c r="A49" s="84" t="s">
        <v>370</v>
      </c>
      <c r="B49" s="85"/>
      <c r="C49" s="46">
        <f>SUM(D48:O48)</f>
        <v>0</v>
      </c>
    </row>
    <row r="57" spans="1:33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</row>
    <row r="58" spans="1:33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</row>
    <row r="59" spans="1:33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</row>
    <row r="60" spans="1:33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</row>
    <row r="61" spans="1:33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</row>
    <row r="62" spans="1:33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</row>
    <row r="63" spans="1:33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</row>
    <row r="64" spans="1:33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</row>
    <row r="65" spans="4:33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</row>
    <row r="66" spans="4:33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</row>
    <row r="67" spans="4:33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</row>
    <row r="68" spans="4:33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</row>
    <row r="69" spans="4:33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</row>
    <row r="70" spans="4:33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</row>
    <row r="71" spans="4:33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</row>
    <row r="72" spans="4:33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</row>
    <row r="73" spans="4:33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</row>
    <row r="74" spans="4:33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</row>
    <row r="75" spans="4:33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</row>
    <row r="76" spans="4:33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</row>
    <row r="77" spans="4:33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</row>
    <row r="78" spans="4:33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</row>
    <row r="79" spans="4:33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</row>
    <row r="80" spans="4:33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</row>
    <row r="81" spans="4:33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</row>
    <row r="82" spans="4:33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</row>
    <row r="83" spans="4:33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</row>
    <row r="84" spans="4:33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</row>
    <row r="85" spans="4:33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</row>
    <row r="86" spans="4:33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</row>
    <row r="87" spans="4:33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</row>
    <row r="88" spans="4:33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</row>
    <row r="89" spans="4:33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</row>
    <row r="90" spans="4:33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</row>
    <row r="91" spans="4:33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</row>
    <row r="92" spans="4:33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</row>
    <row r="93" spans="4:33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</row>
    <row r="94" spans="4:33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</row>
    <row r="95" spans="4:33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</row>
    <row r="96" spans="4:33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</row>
    <row r="97" spans="4:33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</row>
  </sheetData>
  <mergeCells count="4">
    <mergeCell ref="A4:C4"/>
    <mergeCell ref="A8:A47"/>
    <mergeCell ref="A49:B49"/>
    <mergeCell ref="M1:O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</cols>
  <sheetData>
    <row r="1" spans="1:28" ht="36" customHeight="1" thickBot="1" x14ac:dyDescent="0.2">
      <c r="D1" s="77" t="s">
        <v>297</v>
      </c>
      <c r="E1" s="33"/>
      <c r="F1" s="33"/>
      <c r="I1" s="78" t="s">
        <v>365</v>
      </c>
      <c r="J1" s="79"/>
      <c r="K1" s="80"/>
    </row>
    <row r="2" spans="1:28" ht="41.25" customHeight="1" thickTop="1" thickBot="1" x14ac:dyDescent="0.2">
      <c r="D2" s="41" t="s">
        <v>523</v>
      </c>
      <c r="E2" s="42"/>
      <c r="F2" s="34" t="s">
        <v>171</v>
      </c>
      <c r="G2" s="35"/>
      <c r="H2" s="35"/>
      <c r="I2" s="44"/>
      <c r="J2" s="44"/>
      <c r="K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</row>
    <row r="6" spans="1:28" s="23" customFormat="1" ht="37.5" customHeight="1" x14ac:dyDescent="0.15">
      <c r="A6" s="26"/>
      <c r="B6" s="25"/>
      <c r="C6" s="24" t="s">
        <v>3</v>
      </c>
      <c r="D6" s="37" t="s">
        <v>234</v>
      </c>
      <c r="E6" s="38" t="s">
        <v>235</v>
      </c>
      <c r="F6" s="38" t="s">
        <v>236</v>
      </c>
      <c r="G6" s="38" t="s">
        <v>237</v>
      </c>
      <c r="H6" s="38" t="s">
        <v>231</v>
      </c>
      <c r="I6" s="38" t="s">
        <v>232</v>
      </c>
      <c r="J6" s="38" t="s">
        <v>233</v>
      </c>
      <c r="K6" s="38" t="s">
        <v>188</v>
      </c>
    </row>
    <row r="7" spans="1:28" ht="15.75" customHeight="1" thickBot="1" x14ac:dyDescent="0.2">
      <c r="A7" s="22"/>
      <c r="B7" s="21"/>
      <c r="C7" s="20" t="s">
        <v>2</v>
      </c>
      <c r="D7" s="39" t="s">
        <v>176</v>
      </c>
      <c r="E7" s="39" t="s">
        <v>177</v>
      </c>
      <c r="F7" s="39" t="s">
        <v>178</v>
      </c>
      <c r="G7" s="39" t="s">
        <v>179</v>
      </c>
      <c r="H7" s="39" t="s">
        <v>180</v>
      </c>
      <c r="I7" s="39" t="s">
        <v>181</v>
      </c>
      <c r="J7" s="39" t="s">
        <v>182</v>
      </c>
      <c r="K7" s="39" t="s">
        <v>183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K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thickBot="1" x14ac:dyDescent="0.2">
      <c r="A49" s="84" t="s">
        <v>369</v>
      </c>
      <c r="B49" s="85"/>
      <c r="C49" s="46">
        <f>SUM(D48:K48)</f>
        <v>0</v>
      </c>
    </row>
    <row r="50" spans="1:29" ht="36" customHeight="1" thickBot="1" x14ac:dyDescent="0.2">
      <c r="D50" s="77" t="s">
        <v>297</v>
      </c>
      <c r="E50" s="33"/>
      <c r="F50" s="33"/>
      <c r="I50" s="78" t="s">
        <v>566</v>
      </c>
      <c r="J50" s="79"/>
      <c r="K50" s="80"/>
    </row>
    <row r="51" spans="1:29" ht="41.25" customHeight="1" thickTop="1" thickBot="1" x14ac:dyDescent="0.2">
      <c r="D51" s="41" t="s">
        <v>523</v>
      </c>
      <c r="E51" s="42"/>
      <c r="F51" s="34" t="s">
        <v>172</v>
      </c>
      <c r="G51" s="35"/>
      <c r="H51" s="35"/>
      <c r="I51" s="44"/>
      <c r="J51" s="44"/>
      <c r="K51" s="45"/>
    </row>
    <row r="52" spans="1:29" ht="13.5" customHeight="1" thickTop="1" thickBot="1" x14ac:dyDescent="0.2"/>
    <row r="53" spans="1:29" ht="47.25" customHeight="1" thickBot="1" x14ac:dyDescent="0.25">
      <c r="A53" s="86" t="str">
        <f>A4</f>
        <v>　年　　　　組</v>
      </c>
      <c r="B53" s="87"/>
      <c r="C53" s="88"/>
      <c r="D53" s="31"/>
      <c r="E53" s="31"/>
      <c r="F53" s="31"/>
      <c r="G53" s="31"/>
      <c r="H53" s="31"/>
      <c r="I53" s="31"/>
      <c r="J53" s="31"/>
    </row>
    <row r="54" spans="1:29" ht="15.75" customHeight="1" x14ac:dyDescent="0.15">
      <c r="A54" s="30"/>
      <c r="B54" s="29"/>
      <c r="C54" s="28" t="s">
        <v>19</v>
      </c>
      <c r="D54" s="27" t="s">
        <v>10</v>
      </c>
      <c r="E54" s="27" t="s">
        <v>9</v>
      </c>
      <c r="F54" s="27" t="s">
        <v>8</v>
      </c>
      <c r="G54" s="27" t="s">
        <v>7</v>
      </c>
      <c r="H54" s="27" t="s">
        <v>6</v>
      </c>
      <c r="I54" s="27" t="s">
        <v>5</v>
      </c>
      <c r="J54" s="27" t="s">
        <v>4</v>
      </c>
    </row>
    <row r="55" spans="1:29" s="23" customFormat="1" ht="37.5" customHeight="1" x14ac:dyDescent="0.15">
      <c r="A55" s="26"/>
      <c r="B55" s="25"/>
      <c r="C55" s="24" t="s">
        <v>3</v>
      </c>
      <c r="D55" s="38" t="s">
        <v>282</v>
      </c>
      <c r="E55" s="38" t="s">
        <v>283</v>
      </c>
      <c r="F55" s="38" t="s">
        <v>284</v>
      </c>
      <c r="G55" s="38" t="s">
        <v>285</v>
      </c>
      <c r="H55" s="38" t="s">
        <v>238</v>
      </c>
      <c r="I55" s="38" t="s">
        <v>239</v>
      </c>
      <c r="J55" s="38" t="s">
        <v>240</v>
      </c>
    </row>
    <row r="56" spans="1:29" ht="15.75" customHeight="1" thickBot="1" x14ac:dyDescent="0.2">
      <c r="A56" s="22"/>
      <c r="B56" s="21"/>
      <c r="C56" s="20" t="s">
        <v>2</v>
      </c>
      <c r="D56" s="39" t="s">
        <v>341</v>
      </c>
      <c r="E56" s="39" t="s">
        <v>342</v>
      </c>
      <c r="F56" s="39" t="s">
        <v>343</v>
      </c>
      <c r="G56" s="39" t="s">
        <v>344</v>
      </c>
      <c r="H56" s="39" t="s">
        <v>173</v>
      </c>
      <c r="I56" s="39" t="s">
        <v>174</v>
      </c>
      <c r="J56" s="39" t="s">
        <v>175</v>
      </c>
    </row>
    <row r="57" spans="1:29" ht="24" customHeight="1" thickTop="1" x14ac:dyDescent="0.15">
      <c r="A57" s="89" t="s">
        <v>1</v>
      </c>
      <c r="B57" s="19">
        <v>1</v>
      </c>
      <c r="C57" s="47">
        <f>C8</f>
        <v>0</v>
      </c>
      <c r="D57" s="17"/>
      <c r="E57" s="17"/>
      <c r="F57" s="17"/>
      <c r="G57" s="17"/>
      <c r="H57" s="17"/>
      <c r="I57" s="17"/>
      <c r="J57" s="17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24" customHeight="1" x14ac:dyDescent="0.15">
      <c r="A58" s="90"/>
      <c r="B58" s="15">
        <v>2</v>
      </c>
      <c r="C58" s="48">
        <f t="shared" ref="C58:C96" si="1">C9</f>
        <v>0</v>
      </c>
      <c r="D58" s="12"/>
      <c r="E58" s="12"/>
      <c r="F58" s="12"/>
      <c r="G58" s="12"/>
      <c r="H58" s="12"/>
      <c r="I58" s="12"/>
      <c r="J58" s="12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24" customHeight="1" x14ac:dyDescent="0.15">
      <c r="A59" s="90"/>
      <c r="B59" s="11">
        <v>3</v>
      </c>
      <c r="C59" s="49">
        <f t="shared" si="1"/>
        <v>0</v>
      </c>
      <c r="D59" s="8"/>
      <c r="E59" s="8"/>
      <c r="F59" s="8"/>
      <c r="G59" s="8"/>
      <c r="H59" s="8"/>
      <c r="I59" s="8"/>
      <c r="J59" s="8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24" customHeight="1" x14ac:dyDescent="0.15">
      <c r="A60" s="90"/>
      <c r="B60" s="15">
        <v>4</v>
      </c>
      <c r="C60" s="48">
        <f t="shared" si="1"/>
        <v>0</v>
      </c>
      <c r="D60" s="12"/>
      <c r="E60" s="12"/>
      <c r="F60" s="12"/>
      <c r="G60" s="12"/>
      <c r="H60" s="12"/>
      <c r="I60" s="12"/>
      <c r="J60" s="12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s="16" customFormat="1" ht="24" customHeight="1" x14ac:dyDescent="0.15">
      <c r="A61" s="90"/>
      <c r="B61" s="11">
        <v>5</v>
      </c>
      <c r="C61" s="49">
        <f t="shared" si="1"/>
        <v>0</v>
      </c>
      <c r="D61" s="8"/>
      <c r="E61" s="8"/>
      <c r="F61" s="8"/>
      <c r="G61" s="8"/>
      <c r="H61" s="8"/>
      <c r="I61" s="8"/>
      <c r="J61" s="8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</row>
    <row r="62" spans="1:29" ht="24" customHeight="1" x14ac:dyDescent="0.15">
      <c r="A62" s="90"/>
      <c r="B62" s="15">
        <v>6</v>
      </c>
      <c r="C62" s="48">
        <f t="shared" si="1"/>
        <v>0</v>
      </c>
      <c r="D62" s="12"/>
      <c r="E62" s="12"/>
      <c r="F62" s="12"/>
      <c r="G62" s="12"/>
      <c r="H62" s="12"/>
      <c r="I62" s="12"/>
      <c r="J62" s="12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24" customHeight="1" x14ac:dyDescent="0.15">
      <c r="A63" s="90"/>
      <c r="B63" s="11">
        <v>7</v>
      </c>
      <c r="C63" s="49">
        <f t="shared" si="1"/>
        <v>0</v>
      </c>
      <c r="D63" s="8"/>
      <c r="E63" s="8"/>
      <c r="F63" s="8"/>
      <c r="G63" s="8"/>
      <c r="H63" s="8"/>
      <c r="I63" s="8"/>
      <c r="J63" s="8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24" customHeight="1" x14ac:dyDescent="0.15">
      <c r="A64" s="90"/>
      <c r="B64" s="15">
        <v>8</v>
      </c>
      <c r="C64" s="48">
        <f t="shared" si="1"/>
        <v>0</v>
      </c>
      <c r="D64" s="12"/>
      <c r="E64" s="12"/>
      <c r="F64" s="12"/>
      <c r="G64" s="12"/>
      <c r="H64" s="12"/>
      <c r="I64" s="12"/>
      <c r="J64" s="12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ht="24" customHeight="1" x14ac:dyDescent="0.15">
      <c r="A65" s="90"/>
      <c r="B65" s="11">
        <v>9</v>
      </c>
      <c r="C65" s="49">
        <f t="shared" si="1"/>
        <v>0</v>
      </c>
      <c r="D65" s="8"/>
      <c r="E65" s="8"/>
      <c r="F65" s="8"/>
      <c r="G65" s="8"/>
      <c r="H65" s="8"/>
      <c r="I65" s="8"/>
      <c r="J65" s="8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ht="24" customHeight="1" x14ac:dyDescent="0.15">
      <c r="A66" s="90"/>
      <c r="B66" s="15">
        <v>10</v>
      </c>
      <c r="C66" s="48">
        <f t="shared" si="1"/>
        <v>0</v>
      </c>
      <c r="D66" s="12"/>
      <c r="E66" s="12"/>
      <c r="F66" s="12"/>
      <c r="G66" s="12"/>
      <c r="H66" s="12"/>
      <c r="I66" s="12"/>
      <c r="J66" s="12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ht="24" customHeight="1" x14ac:dyDescent="0.15">
      <c r="A67" s="90"/>
      <c r="B67" s="11">
        <v>11</v>
      </c>
      <c r="C67" s="49">
        <f t="shared" si="1"/>
        <v>0</v>
      </c>
      <c r="D67" s="8"/>
      <c r="E67" s="8"/>
      <c r="F67" s="8"/>
      <c r="G67" s="8"/>
      <c r="H67" s="8"/>
      <c r="I67" s="8"/>
      <c r="J67" s="8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ht="24" customHeight="1" x14ac:dyDescent="0.15">
      <c r="A68" s="90"/>
      <c r="B68" s="15">
        <v>12</v>
      </c>
      <c r="C68" s="48">
        <f t="shared" si="1"/>
        <v>0</v>
      </c>
      <c r="D68" s="12"/>
      <c r="E68" s="12"/>
      <c r="F68" s="12"/>
      <c r="G68" s="12"/>
      <c r="H68" s="12"/>
      <c r="I68" s="12"/>
      <c r="J68" s="12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ht="24" customHeight="1" x14ac:dyDescent="0.15">
      <c r="A69" s="90"/>
      <c r="B69" s="11">
        <v>13</v>
      </c>
      <c r="C69" s="49">
        <f t="shared" si="1"/>
        <v>0</v>
      </c>
      <c r="D69" s="8"/>
      <c r="E69" s="8"/>
      <c r="F69" s="8"/>
      <c r="G69" s="8"/>
      <c r="H69" s="8"/>
      <c r="I69" s="8"/>
      <c r="J69" s="8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ht="24" customHeight="1" x14ac:dyDescent="0.15">
      <c r="A70" s="90"/>
      <c r="B70" s="15">
        <v>14</v>
      </c>
      <c r="C70" s="48">
        <f t="shared" si="1"/>
        <v>0</v>
      </c>
      <c r="D70" s="12"/>
      <c r="E70" s="12"/>
      <c r="F70" s="12"/>
      <c r="G70" s="12"/>
      <c r="H70" s="12"/>
      <c r="I70" s="12"/>
      <c r="J70" s="12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s="16" customFormat="1" ht="24" customHeight="1" x14ac:dyDescent="0.15">
      <c r="A71" s="90"/>
      <c r="B71" s="11">
        <v>15</v>
      </c>
      <c r="C71" s="49">
        <f t="shared" si="1"/>
        <v>0</v>
      </c>
      <c r="D71" s="8"/>
      <c r="E71" s="8"/>
      <c r="F71" s="8"/>
      <c r="G71" s="8"/>
      <c r="H71" s="8"/>
      <c r="I71" s="8"/>
      <c r="J71" s="8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</row>
    <row r="72" spans="1:29" ht="24" customHeight="1" x14ac:dyDescent="0.15">
      <c r="A72" s="90"/>
      <c r="B72" s="15">
        <v>16</v>
      </c>
      <c r="C72" s="48">
        <f t="shared" si="1"/>
        <v>0</v>
      </c>
      <c r="D72" s="12"/>
      <c r="E72" s="12"/>
      <c r="F72" s="12"/>
      <c r="G72" s="12"/>
      <c r="H72" s="12"/>
      <c r="I72" s="12"/>
      <c r="J72" s="12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ht="24" customHeight="1" x14ac:dyDescent="0.15">
      <c r="A73" s="90"/>
      <c r="B73" s="11">
        <v>17</v>
      </c>
      <c r="C73" s="49">
        <f t="shared" si="1"/>
        <v>0</v>
      </c>
      <c r="D73" s="8"/>
      <c r="E73" s="8"/>
      <c r="F73" s="8"/>
      <c r="G73" s="8"/>
      <c r="H73" s="8"/>
      <c r="I73" s="8"/>
      <c r="J73" s="8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ht="24" customHeight="1" x14ac:dyDescent="0.15">
      <c r="A74" s="90"/>
      <c r="B74" s="15">
        <v>18</v>
      </c>
      <c r="C74" s="48">
        <f t="shared" si="1"/>
        <v>0</v>
      </c>
      <c r="D74" s="12"/>
      <c r="E74" s="12"/>
      <c r="F74" s="12"/>
      <c r="G74" s="12"/>
      <c r="H74" s="12"/>
      <c r="I74" s="12"/>
      <c r="J74" s="12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ht="24" customHeight="1" x14ac:dyDescent="0.15">
      <c r="A75" s="90"/>
      <c r="B75" s="11">
        <v>19</v>
      </c>
      <c r="C75" s="49">
        <f t="shared" si="1"/>
        <v>0</v>
      </c>
      <c r="D75" s="8"/>
      <c r="E75" s="8"/>
      <c r="F75" s="8"/>
      <c r="G75" s="8"/>
      <c r="H75" s="8"/>
      <c r="I75" s="8"/>
      <c r="J75" s="8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ht="24" customHeight="1" x14ac:dyDescent="0.15">
      <c r="A76" s="90"/>
      <c r="B76" s="15">
        <v>20</v>
      </c>
      <c r="C76" s="48">
        <f t="shared" si="1"/>
        <v>0</v>
      </c>
      <c r="D76" s="12"/>
      <c r="E76" s="12"/>
      <c r="F76" s="12"/>
      <c r="G76" s="12"/>
      <c r="H76" s="12"/>
      <c r="I76" s="12"/>
      <c r="J76" s="12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ht="24" customHeight="1" x14ac:dyDescent="0.15">
      <c r="A77" s="90"/>
      <c r="B77" s="11">
        <v>21</v>
      </c>
      <c r="C77" s="49">
        <f t="shared" si="1"/>
        <v>0</v>
      </c>
      <c r="D77" s="8"/>
      <c r="E77" s="8"/>
      <c r="F77" s="8"/>
      <c r="G77" s="8"/>
      <c r="H77" s="8"/>
      <c r="I77" s="8"/>
      <c r="J77" s="8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ht="24" customHeight="1" x14ac:dyDescent="0.15">
      <c r="A78" s="90"/>
      <c r="B78" s="15">
        <v>22</v>
      </c>
      <c r="C78" s="48">
        <f t="shared" si="1"/>
        <v>0</v>
      </c>
      <c r="D78" s="12"/>
      <c r="E78" s="12"/>
      <c r="F78" s="12"/>
      <c r="G78" s="12"/>
      <c r="H78" s="12"/>
      <c r="I78" s="12"/>
      <c r="J78" s="12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ht="24" customHeight="1" x14ac:dyDescent="0.15">
      <c r="A79" s="90"/>
      <c r="B79" s="11">
        <v>23</v>
      </c>
      <c r="C79" s="49">
        <f t="shared" si="1"/>
        <v>0</v>
      </c>
      <c r="D79" s="8"/>
      <c r="E79" s="8"/>
      <c r="F79" s="8"/>
      <c r="G79" s="8"/>
      <c r="H79" s="8"/>
      <c r="I79" s="8"/>
      <c r="J79" s="8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1:29" ht="24" customHeight="1" x14ac:dyDescent="0.15">
      <c r="A80" s="90"/>
      <c r="B80" s="15">
        <v>24</v>
      </c>
      <c r="C80" s="48">
        <f t="shared" si="1"/>
        <v>0</v>
      </c>
      <c r="D80" s="12"/>
      <c r="E80" s="12"/>
      <c r="F80" s="12"/>
      <c r="G80" s="12"/>
      <c r="H80" s="12"/>
      <c r="I80" s="12"/>
      <c r="J80" s="12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s="16" customFormat="1" ht="24" customHeight="1" x14ac:dyDescent="0.15">
      <c r="A81" s="90"/>
      <c r="B81" s="11">
        <v>25</v>
      </c>
      <c r="C81" s="49">
        <f t="shared" si="1"/>
        <v>0</v>
      </c>
      <c r="D81" s="8"/>
      <c r="E81" s="8"/>
      <c r="F81" s="8"/>
      <c r="G81" s="8"/>
      <c r="H81" s="8"/>
      <c r="I81" s="8"/>
      <c r="J81" s="8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</row>
    <row r="82" spans="1:29" ht="24" customHeight="1" x14ac:dyDescent="0.15">
      <c r="A82" s="90"/>
      <c r="B82" s="15">
        <v>26</v>
      </c>
      <c r="C82" s="48">
        <f t="shared" si="1"/>
        <v>0</v>
      </c>
      <c r="D82" s="12"/>
      <c r="E82" s="12"/>
      <c r="F82" s="12"/>
      <c r="G82" s="12"/>
      <c r="H82" s="12"/>
      <c r="I82" s="12"/>
      <c r="J82" s="12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ht="24" customHeight="1" x14ac:dyDescent="0.15">
      <c r="A83" s="90"/>
      <c r="B83" s="11">
        <v>27</v>
      </c>
      <c r="C83" s="49">
        <f t="shared" si="1"/>
        <v>0</v>
      </c>
      <c r="D83" s="8"/>
      <c r="E83" s="8"/>
      <c r="F83" s="8"/>
      <c r="G83" s="8"/>
      <c r="H83" s="8"/>
      <c r="I83" s="8"/>
      <c r="J83" s="8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ht="24" customHeight="1" x14ac:dyDescent="0.15">
      <c r="A84" s="90"/>
      <c r="B84" s="15">
        <v>28</v>
      </c>
      <c r="C84" s="48">
        <f t="shared" si="1"/>
        <v>0</v>
      </c>
      <c r="D84" s="12"/>
      <c r="E84" s="12"/>
      <c r="F84" s="12"/>
      <c r="G84" s="12"/>
      <c r="H84" s="12"/>
      <c r="I84" s="12"/>
      <c r="J84" s="12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ht="24" customHeight="1" x14ac:dyDescent="0.15">
      <c r="A85" s="90"/>
      <c r="B85" s="11">
        <v>29</v>
      </c>
      <c r="C85" s="49">
        <f t="shared" si="1"/>
        <v>0</v>
      </c>
      <c r="D85" s="8"/>
      <c r="E85" s="8"/>
      <c r="F85" s="8"/>
      <c r="G85" s="8"/>
      <c r="H85" s="8"/>
      <c r="I85" s="8"/>
      <c r="J85" s="8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ht="24" customHeight="1" x14ac:dyDescent="0.15">
      <c r="A86" s="90"/>
      <c r="B86" s="15">
        <v>30</v>
      </c>
      <c r="C86" s="48">
        <f t="shared" si="1"/>
        <v>0</v>
      </c>
      <c r="D86" s="12"/>
      <c r="E86" s="12"/>
      <c r="F86" s="12"/>
      <c r="G86" s="12"/>
      <c r="H86" s="12"/>
      <c r="I86" s="12"/>
      <c r="J86" s="12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ht="24" customHeight="1" x14ac:dyDescent="0.15">
      <c r="A87" s="90"/>
      <c r="B87" s="11">
        <v>31</v>
      </c>
      <c r="C87" s="49">
        <f t="shared" si="1"/>
        <v>0</v>
      </c>
      <c r="D87" s="8"/>
      <c r="E87" s="8"/>
      <c r="F87" s="8"/>
      <c r="G87" s="8"/>
      <c r="H87" s="8"/>
      <c r="I87" s="8"/>
      <c r="J87" s="8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1:29" ht="24" customHeight="1" x14ac:dyDescent="0.15">
      <c r="A88" s="90"/>
      <c r="B88" s="15">
        <v>32</v>
      </c>
      <c r="C88" s="48">
        <f t="shared" si="1"/>
        <v>0</v>
      </c>
      <c r="D88" s="12"/>
      <c r="E88" s="12"/>
      <c r="F88" s="12"/>
      <c r="G88" s="12"/>
      <c r="H88" s="12"/>
      <c r="I88" s="12"/>
      <c r="J88" s="12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ht="24" customHeight="1" x14ac:dyDescent="0.15">
      <c r="A89" s="90"/>
      <c r="B89" s="11">
        <v>33</v>
      </c>
      <c r="C89" s="49">
        <f t="shared" si="1"/>
        <v>0</v>
      </c>
      <c r="D89" s="8"/>
      <c r="E89" s="8"/>
      <c r="F89" s="8"/>
      <c r="G89" s="8"/>
      <c r="H89" s="8"/>
      <c r="I89" s="8"/>
      <c r="J89" s="8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ht="24" customHeight="1" x14ac:dyDescent="0.15">
      <c r="A90" s="90"/>
      <c r="B90" s="15">
        <v>34</v>
      </c>
      <c r="C90" s="48">
        <f t="shared" si="1"/>
        <v>0</v>
      </c>
      <c r="D90" s="12"/>
      <c r="E90" s="12"/>
      <c r="F90" s="12"/>
      <c r="G90" s="12"/>
      <c r="H90" s="12"/>
      <c r="I90" s="12"/>
      <c r="J90" s="12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s="16" customFormat="1" ht="24" customHeight="1" x14ac:dyDescent="0.15">
      <c r="A91" s="90"/>
      <c r="B91" s="11">
        <v>35</v>
      </c>
      <c r="C91" s="49">
        <f t="shared" si="1"/>
        <v>0</v>
      </c>
      <c r="D91" s="8"/>
      <c r="E91" s="8"/>
      <c r="F91" s="8"/>
      <c r="G91" s="8"/>
      <c r="H91" s="8"/>
      <c r="I91" s="8"/>
      <c r="J91" s="8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ht="24" customHeight="1" x14ac:dyDescent="0.15">
      <c r="A92" s="90"/>
      <c r="B92" s="15">
        <v>36</v>
      </c>
      <c r="C92" s="48">
        <f t="shared" si="1"/>
        <v>0</v>
      </c>
      <c r="D92" s="12"/>
      <c r="E92" s="12"/>
      <c r="F92" s="12"/>
      <c r="G92" s="12"/>
      <c r="H92" s="12"/>
      <c r="I92" s="12"/>
      <c r="J92" s="12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ht="24" customHeight="1" x14ac:dyDescent="0.15">
      <c r="A93" s="90"/>
      <c r="B93" s="11">
        <v>37</v>
      </c>
      <c r="C93" s="49">
        <f t="shared" si="1"/>
        <v>0</v>
      </c>
      <c r="D93" s="8"/>
      <c r="E93" s="8"/>
      <c r="F93" s="8"/>
      <c r="G93" s="8"/>
      <c r="H93" s="8"/>
      <c r="I93" s="8"/>
      <c r="J93" s="8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ht="24" customHeight="1" x14ac:dyDescent="0.15">
      <c r="A94" s="90"/>
      <c r="B94" s="15">
        <v>38</v>
      </c>
      <c r="C94" s="48">
        <f t="shared" si="1"/>
        <v>0</v>
      </c>
      <c r="D94" s="12"/>
      <c r="E94" s="12"/>
      <c r="F94" s="12"/>
      <c r="G94" s="12"/>
      <c r="H94" s="12"/>
      <c r="I94" s="12"/>
      <c r="J94" s="12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ht="24" customHeight="1" x14ac:dyDescent="0.15">
      <c r="A95" s="90"/>
      <c r="B95" s="11">
        <v>39</v>
      </c>
      <c r="C95" s="49">
        <f t="shared" si="1"/>
        <v>0</v>
      </c>
      <c r="D95" s="8"/>
      <c r="E95" s="8"/>
      <c r="F95" s="8"/>
      <c r="G95" s="8"/>
      <c r="H95" s="8"/>
      <c r="I95" s="8"/>
      <c r="J95" s="8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ht="24" customHeight="1" thickBot="1" x14ac:dyDescent="0.2">
      <c r="A96" s="91"/>
      <c r="B96" s="7">
        <v>40</v>
      </c>
      <c r="C96" s="50">
        <f t="shared" si="1"/>
        <v>0</v>
      </c>
      <c r="D96" s="5"/>
      <c r="E96" s="5"/>
      <c r="F96" s="5"/>
      <c r="G96" s="5"/>
      <c r="H96" s="5"/>
      <c r="I96" s="5"/>
      <c r="J96" s="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1:29" ht="24" customHeight="1" thickTop="1" x14ac:dyDescent="0.15">
      <c r="A97" s="4" t="s">
        <v>0</v>
      </c>
      <c r="B97" s="3"/>
      <c r="C97" s="2"/>
      <c r="D97" s="68">
        <f t="shared" ref="D97:J97" si="2">COUNTA(D57:D96)</f>
        <v>0</v>
      </c>
      <c r="E97" s="68">
        <f t="shared" si="2"/>
        <v>0</v>
      </c>
      <c r="F97" s="68">
        <f t="shared" si="2"/>
        <v>0</v>
      </c>
      <c r="G97" s="68">
        <f t="shared" si="2"/>
        <v>0</v>
      </c>
      <c r="H97" s="68">
        <f t="shared" si="2"/>
        <v>0</v>
      </c>
      <c r="I97" s="68">
        <f t="shared" si="2"/>
        <v>0</v>
      </c>
      <c r="J97" s="68">
        <f t="shared" si="2"/>
        <v>0</v>
      </c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ht="18.75" customHeight="1" x14ac:dyDescent="0.15">
      <c r="A98" s="84" t="s">
        <v>368</v>
      </c>
      <c r="B98" s="85"/>
      <c r="C98" s="46">
        <f>SUM(D97:J97)</f>
        <v>0</v>
      </c>
      <c r="D98" s="40" t="s">
        <v>370</v>
      </c>
      <c r="E98" s="51">
        <f>+C49+C98</f>
        <v>0</v>
      </c>
    </row>
  </sheetData>
  <mergeCells count="8">
    <mergeCell ref="I1:K1"/>
    <mergeCell ref="I50:K50"/>
    <mergeCell ref="A98:B98"/>
    <mergeCell ref="A4:C4"/>
    <mergeCell ref="A8:A47"/>
    <mergeCell ref="A49:B49"/>
    <mergeCell ref="A53:C53"/>
    <mergeCell ref="A57:A96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125" style="1" customWidth="1"/>
    <col min="4" max="15" width="9.375" customWidth="1"/>
    <col min="16" max="16" width="3.5" customWidth="1"/>
  </cols>
  <sheetData>
    <row r="1" spans="1:28" ht="36" customHeight="1" thickBot="1" x14ac:dyDescent="0.2">
      <c r="D1" s="77" t="s">
        <v>297</v>
      </c>
      <c r="E1" s="33"/>
      <c r="F1" s="33"/>
      <c r="L1" s="78" t="s">
        <v>365</v>
      </c>
      <c r="M1" s="79"/>
      <c r="N1" s="79"/>
      <c r="O1" s="80"/>
    </row>
    <row r="2" spans="1:28" ht="41.25" customHeight="1" thickTop="1" thickBot="1" x14ac:dyDescent="0.2">
      <c r="D2" s="41" t="s">
        <v>522</v>
      </c>
      <c r="E2" s="43"/>
      <c r="F2" s="42"/>
      <c r="G2" s="34" t="s">
        <v>170</v>
      </c>
      <c r="H2" s="35"/>
      <c r="I2" s="35"/>
      <c r="J2" s="35"/>
      <c r="K2" s="35"/>
      <c r="L2" s="35"/>
      <c r="M2" s="44"/>
      <c r="N2" s="44"/>
      <c r="O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28" s="23" customFormat="1" ht="37.5" customHeight="1" x14ac:dyDescent="0.15">
      <c r="A6" s="26"/>
      <c r="B6" s="25"/>
      <c r="C6" s="24" t="s">
        <v>3</v>
      </c>
      <c r="D6" s="37" t="s">
        <v>279</v>
      </c>
      <c r="E6" s="37" t="s">
        <v>280</v>
      </c>
      <c r="F6" s="37" t="s">
        <v>281</v>
      </c>
      <c r="G6" s="38" t="s">
        <v>551</v>
      </c>
      <c r="H6" s="38" t="s">
        <v>552</v>
      </c>
      <c r="I6" s="38" t="s">
        <v>553</v>
      </c>
      <c r="J6" s="38" t="s">
        <v>213</v>
      </c>
      <c r="K6" s="38" t="s">
        <v>214</v>
      </c>
      <c r="L6" s="38" t="s">
        <v>228</v>
      </c>
      <c r="M6" s="38" t="s">
        <v>229</v>
      </c>
      <c r="N6" s="38" t="s">
        <v>223</v>
      </c>
      <c r="O6" s="38" t="s">
        <v>230</v>
      </c>
    </row>
    <row r="7" spans="1:28" ht="15.75" customHeight="1" thickBot="1" x14ac:dyDescent="0.2">
      <c r="A7" s="22"/>
      <c r="B7" s="21"/>
      <c r="C7" s="20" t="s">
        <v>2</v>
      </c>
      <c r="D7" s="39" t="s">
        <v>332</v>
      </c>
      <c r="E7" s="39" t="s">
        <v>333</v>
      </c>
      <c r="F7" s="39" t="s">
        <v>334</v>
      </c>
      <c r="G7" s="39" t="s">
        <v>554</v>
      </c>
      <c r="H7" s="39" t="s">
        <v>555</v>
      </c>
      <c r="I7" s="39" t="s">
        <v>556</v>
      </c>
      <c r="J7" s="39" t="s">
        <v>335</v>
      </c>
      <c r="K7" s="39" t="s">
        <v>336</v>
      </c>
      <c r="L7" s="39" t="s">
        <v>337</v>
      </c>
      <c r="M7" s="39" t="s">
        <v>338</v>
      </c>
      <c r="N7" s="39" t="s">
        <v>339</v>
      </c>
      <c r="O7" s="39" t="s">
        <v>340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O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SUM(D48:O48)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L1:O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</cols>
  <sheetData>
    <row r="1" spans="1:28" ht="36" customHeight="1" thickBot="1" x14ac:dyDescent="0.2">
      <c r="D1" s="77" t="s">
        <v>297</v>
      </c>
      <c r="E1" s="33"/>
      <c r="F1" s="33"/>
      <c r="I1" s="78" t="s">
        <v>365</v>
      </c>
      <c r="J1" s="79"/>
      <c r="K1" s="80"/>
    </row>
    <row r="2" spans="1:28" ht="41.25" customHeight="1" thickTop="1" thickBot="1" x14ac:dyDescent="0.2">
      <c r="D2" s="41" t="s">
        <v>524</v>
      </c>
      <c r="E2" s="42"/>
      <c r="F2" s="34" t="s">
        <v>189</v>
      </c>
      <c r="G2" s="35"/>
      <c r="H2" s="35"/>
      <c r="I2" s="35"/>
      <c r="J2" s="35"/>
      <c r="K2" s="36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</row>
    <row r="6" spans="1:28" s="23" customFormat="1" ht="37.5" customHeight="1" x14ac:dyDescent="0.15">
      <c r="A6" s="26"/>
      <c r="B6" s="25"/>
      <c r="C6" s="24" t="s">
        <v>3</v>
      </c>
      <c r="D6" s="37" t="s">
        <v>557</v>
      </c>
      <c r="E6" s="37" t="s">
        <v>558</v>
      </c>
      <c r="F6" s="37" t="s">
        <v>559</v>
      </c>
      <c r="G6" s="37" t="s">
        <v>560</v>
      </c>
      <c r="H6" s="38" t="s">
        <v>287</v>
      </c>
      <c r="I6" s="38" t="s">
        <v>288</v>
      </c>
      <c r="J6" s="38" t="s">
        <v>289</v>
      </c>
      <c r="K6" s="38" t="s">
        <v>356</v>
      </c>
    </row>
    <row r="7" spans="1:28" ht="15.75" customHeight="1" thickBot="1" x14ac:dyDescent="0.2">
      <c r="A7" s="22"/>
      <c r="B7" s="21"/>
      <c r="C7" s="20" t="s">
        <v>2</v>
      </c>
      <c r="D7" s="39" t="s">
        <v>561</v>
      </c>
      <c r="E7" s="39" t="s">
        <v>562</v>
      </c>
      <c r="F7" s="39" t="s">
        <v>563</v>
      </c>
      <c r="G7" s="39" t="s">
        <v>564</v>
      </c>
      <c r="H7" s="39" t="s">
        <v>345</v>
      </c>
      <c r="I7" s="39" t="s">
        <v>346</v>
      </c>
      <c r="J7" s="39" t="s">
        <v>347</v>
      </c>
      <c r="K7" s="39" t="s">
        <v>348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K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thickBot="1" x14ac:dyDescent="0.2">
      <c r="A49" s="84" t="s">
        <v>369</v>
      </c>
      <c r="B49" s="85"/>
      <c r="C49" s="46">
        <f>SUM(D48:K48)</f>
        <v>0</v>
      </c>
    </row>
    <row r="50" spans="1:29" ht="36" customHeight="1" thickBot="1" x14ac:dyDescent="0.2">
      <c r="D50" s="77" t="s">
        <v>297</v>
      </c>
      <c r="E50" s="33"/>
      <c r="F50" s="33"/>
      <c r="I50" s="81" t="str">
        <f>I1</f>
        <v>学校</v>
      </c>
      <c r="J50" s="82"/>
      <c r="K50" s="83"/>
    </row>
    <row r="51" spans="1:29" ht="41.25" customHeight="1" thickTop="1" thickBot="1" x14ac:dyDescent="0.2">
      <c r="D51" s="41" t="s">
        <v>524</v>
      </c>
      <c r="E51" s="42"/>
      <c r="F51" s="34" t="s">
        <v>190</v>
      </c>
      <c r="G51" s="35"/>
      <c r="H51" s="35"/>
      <c r="I51" s="35"/>
      <c r="J51" s="35"/>
      <c r="K51" s="36"/>
    </row>
    <row r="52" spans="1:29" ht="13.5" customHeight="1" thickTop="1" thickBot="1" x14ac:dyDescent="0.2"/>
    <row r="53" spans="1:29" ht="47.25" customHeight="1" thickBot="1" x14ac:dyDescent="0.25">
      <c r="A53" s="86" t="str">
        <f>A4</f>
        <v>　年　　　　組</v>
      </c>
      <c r="B53" s="87"/>
      <c r="C53" s="88"/>
      <c r="D53" s="31"/>
      <c r="E53" s="31"/>
      <c r="F53" s="31"/>
      <c r="G53" s="31"/>
      <c r="H53" s="31"/>
      <c r="I53" s="31"/>
      <c r="J53" s="31"/>
    </row>
    <row r="54" spans="1:29" ht="15.75" customHeight="1" x14ac:dyDescent="0.15">
      <c r="A54" s="30"/>
      <c r="B54" s="29"/>
      <c r="C54" s="28" t="s">
        <v>19</v>
      </c>
      <c r="D54" s="27" t="s">
        <v>10</v>
      </c>
      <c r="E54" s="27" t="s">
        <v>9</v>
      </c>
      <c r="F54" s="27" t="s">
        <v>8</v>
      </c>
      <c r="G54" s="27" t="s">
        <v>7</v>
      </c>
      <c r="H54" s="27" t="s">
        <v>6</v>
      </c>
      <c r="I54" s="27" t="s">
        <v>5</v>
      </c>
      <c r="J54" s="27" t="s">
        <v>4</v>
      </c>
    </row>
    <row r="55" spans="1:29" s="23" customFormat="1" ht="37.5" customHeight="1" x14ac:dyDescent="0.15">
      <c r="A55" s="26"/>
      <c r="B55" s="25"/>
      <c r="C55" s="24" t="s">
        <v>3</v>
      </c>
      <c r="D55" s="38" t="s">
        <v>331</v>
      </c>
      <c r="E55" s="38" t="s">
        <v>137</v>
      </c>
      <c r="F55" s="38" t="s">
        <v>191</v>
      </c>
      <c r="G55" s="38" t="s">
        <v>36</v>
      </c>
      <c r="H55" s="38" t="s">
        <v>192</v>
      </c>
      <c r="I55" s="38" t="s">
        <v>193</v>
      </c>
      <c r="J55" s="38" t="s">
        <v>194</v>
      </c>
    </row>
    <row r="56" spans="1:29" ht="15.75" customHeight="1" thickBot="1" x14ac:dyDescent="0.2">
      <c r="A56" s="22"/>
      <c r="B56" s="21"/>
      <c r="C56" s="20" t="s">
        <v>2</v>
      </c>
      <c r="D56" s="39" t="s">
        <v>349</v>
      </c>
      <c r="E56" s="39" t="s">
        <v>350</v>
      </c>
      <c r="F56" s="39" t="s">
        <v>351</v>
      </c>
      <c r="G56" s="39" t="s">
        <v>352</v>
      </c>
      <c r="H56" s="39" t="s">
        <v>353</v>
      </c>
      <c r="I56" s="39" t="s">
        <v>354</v>
      </c>
      <c r="J56" s="39" t="s">
        <v>355</v>
      </c>
    </row>
    <row r="57" spans="1:29" ht="24" customHeight="1" thickTop="1" x14ac:dyDescent="0.15">
      <c r="A57" s="89" t="s">
        <v>1</v>
      </c>
      <c r="B57" s="19">
        <v>1</v>
      </c>
      <c r="C57" s="47">
        <f>C8</f>
        <v>0</v>
      </c>
      <c r="D57" s="17"/>
      <c r="E57" s="17"/>
      <c r="F57" s="17"/>
      <c r="G57" s="17"/>
      <c r="H57" s="17"/>
      <c r="I57" s="17"/>
      <c r="J57" s="17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24" customHeight="1" x14ac:dyDescent="0.15">
      <c r="A58" s="90"/>
      <c r="B58" s="15">
        <v>2</v>
      </c>
      <c r="C58" s="48">
        <f t="shared" ref="C58:C96" si="1">C9</f>
        <v>0</v>
      </c>
      <c r="D58" s="12"/>
      <c r="E58" s="12"/>
      <c r="F58" s="12"/>
      <c r="G58" s="12"/>
      <c r="H58" s="12"/>
      <c r="I58" s="12"/>
      <c r="J58" s="12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24" customHeight="1" x14ac:dyDescent="0.15">
      <c r="A59" s="90"/>
      <c r="B59" s="11">
        <v>3</v>
      </c>
      <c r="C59" s="49">
        <f t="shared" si="1"/>
        <v>0</v>
      </c>
      <c r="D59" s="8"/>
      <c r="E59" s="8"/>
      <c r="F59" s="8"/>
      <c r="G59" s="8"/>
      <c r="H59" s="8"/>
      <c r="I59" s="8"/>
      <c r="J59" s="8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24" customHeight="1" x14ac:dyDescent="0.15">
      <c r="A60" s="90"/>
      <c r="B60" s="15">
        <v>4</v>
      </c>
      <c r="C60" s="48">
        <f t="shared" si="1"/>
        <v>0</v>
      </c>
      <c r="D60" s="12"/>
      <c r="E60" s="12"/>
      <c r="F60" s="12"/>
      <c r="G60" s="12"/>
      <c r="H60" s="12"/>
      <c r="I60" s="12"/>
      <c r="J60" s="12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s="16" customFormat="1" ht="24" customHeight="1" x14ac:dyDescent="0.15">
      <c r="A61" s="90"/>
      <c r="B61" s="11">
        <v>5</v>
      </c>
      <c r="C61" s="49">
        <f t="shared" si="1"/>
        <v>0</v>
      </c>
      <c r="D61" s="8"/>
      <c r="E61" s="8"/>
      <c r="F61" s="8"/>
      <c r="G61" s="8"/>
      <c r="H61" s="8"/>
      <c r="I61" s="8"/>
      <c r="J61" s="8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</row>
    <row r="62" spans="1:29" ht="24" customHeight="1" x14ac:dyDescent="0.15">
      <c r="A62" s="90"/>
      <c r="B62" s="15">
        <v>6</v>
      </c>
      <c r="C62" s="48">
        <f t="shared" si="1"/>
        <v>0</v>
      </c>
      <c r="D62" s="12"/>
      <c r="E62" s="12"/>
      <c r="F62" s="12"/>
      <c r="G62" s="12"/>
      <c r="H62" s="12"/>
      <c r="I62" s="12"/>
      <c r="J62" s="12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24" customHeight="1" x14ac:dyDescent="0.15">
      <c r="A63" s="90"/>
      <c r="B63" s="11">
        <v>7</v>
      </c>
      <c r="C63" s="49">
        <f t="shared" si="1"/>
        <v>0</v>
      </c>
      <c r="D63" s="8"/>
      <c r="E63" s="8"/>
      <c r="F63" s="8"/>
      <c r="G63" s="8"/>
      <c r="H63" s="8"/>
      <c r="I63" s="8"/>
      <c r="J63" s="8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24" customHeight="1" x14ac:dyDescent="0.15">
      <c r="A64" s="90"/>
      <c r="B64" s="15">
        <v>8</v>
      </c>
      <c r="C64" s="48">
        <f t="shared" si="1"/>
        <v>0</v>
      </c>
      <c r="D64" s="12"/>
      <c r="E64" s="12"/>
      <c r="F64" s="12"/>
      <c r="G64" s="12"/>
      <c r="H64" s="12"/>
      <c r="I64" s="12"/>
      <c r="J64" s="12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ht="24" customHeight="1" x14ac:dyDescent="0.15">
      <c r="A65" s="90"/>
      <c r="B65" s="11">
        <v>9</v>
      </c>
      <c r="C65" s="49">
        <f t="shared" si="1"/>
        <v>0</v>
      </c>
      <c r="D65" s="8"/>
      <c r="E65" s="8"/>
      <c r="F65" s="8"/>
      <c r="G65" s="8"/>
      <c r="H65" s="8"/>
      <c r="I65" s="8"/>
      <c r="J65" s="8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ht="24" customHeight="1" x14ac:dyDescent="0.15">
      <c r="A66" s="90"/>
      <c r="B66" s="15">
        <v>10</v>
      </c>
      <c r="C66" s="48">
        <f t="shared" si="1"/>
        <v>0</v>
      </c>
      <c r="D66" s="12"/>
      <c r="E66" s="12"/>
      <c r="F66" s="12"/>
      <c r="G66" s="12"/>
      <c r="H66" s="12"/>
      <c r="I66" s="12"/>
      <c r="J66" s="12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ht="24" customHeight="1" x14ac:dyDescent="0.15">
      <c r="A67" s="90"/>
      <c r="B67" s="11">
        <v>11</v>
      </c>
      <c r="C67" s="49">
        <f t="shared" si="1"/>
        <v>0</v>
      </c>
      <c r="D67" s="8"/>
      <c r="E67" s="8"/>
      <c r="F67" s="8"/>
      <c r="G67" s="8"/>
      <c r="H67" s="8"/>
      <c r="I67" s="8"/>
      <c r="J67" s="8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ht="24" customHeight="1" x14ac:dyDescent="0.15">
      <c r="A68" s="90"/>
      <c r="B68" s="15">
        <v>12</v>
      </c>
      <c r="C68" s="48">
        <f t="shared" si="1"/>
        <v>0</v>
      </c>
      <c r="D68" s="12"/>
      <c r="E68" s="12"/>
      <c r="F68" s="12"/>
      <c r="G68" s="12"/>
      <c r="H68" s="12"/>
      <c r="I68" s="12"/>
      <c r="J68" s="12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ht="24" customHeight="1" x14ac:dyDescent="0.15">
      <c r="A69" s="90"/>
      <c r="B69" s="11">
        <v>13</v>
      </c>
      <c r="C69" s="49">
        <f t="shared" si="1"/>
        <v>0</v>
      </c>
      <c r="D69" s="8"/>
      <c r="E69" s="8"/>
      <c r="F69" s="8"/>
      <c r="G69" s="8"/>
      <c r="H69" s="8"/>
      <c r="I69" s="8"/>
      <c r="J69" s="8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ht="24" customHeight="1" x14ac:dyDescent="0.15">
      <c r="A70" s="90"/>
      <c r="B70" s="15">
        <v>14</v>
      </c>
      <c r="C70" s="48">
        <f t="shared" si="1"/>
        <v>0</v>
      </c>
      <c r="D70" s="12"/>
      <c r="E70" s="12"/>
      <c r="F70" s="12"/>
      <c r="G70" s="12"/>
      <c r="H70" s="12"/>
      <c r="I70" s="12"/>
      <c r="J70" s="12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s="16" customFormat="1" ht="24" customHeight="1" x14ac:dyDescent="0.15">
      <c r="A71" s="90"/>
      <c r="B71" s="11">
        <v>15</v>
      </c>
      <c r="C71" s="49">
        <f t="shared" si="1"/>
        <v>0</v>
      </c>
      <c r="D71" s="8"/>
      <c r="E71" s="8"/>
      <c r="F71" s="8"/>
      <c r="G71" s="8"/>
      <c r="H71" s="8"/>
      <c r="I71" s="8"/>
      <c r="J71" s="8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</row>
    <row r="72" spans="1:29" ht="24" customHeight="1" x14ac:dyDescent="0.15">
      <c r="A72" s="90"/>
      <c r="B72" s="15">
        <v>16</v>
      </c>
      <c r="C72" s="48">
        <f t="shared" si="1"/>
        <v>0</v>
      </c>
      <c r="D72" s="12"/>
      <c r="E72" s="12"/>
      <c r="F72" s="12"/>
      <c r="G72" s="12"/>
      <c r="H72" s="12"/>
      <c r="I72" s="12"/>
      <c r="J72" s="12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ht="24" customHeight="1" x14ac:dyDescent="0.15">
      <c r="A73" s="90"/>
      <c r="B73" s="11">
        <v>17</v>
      </c>
      <c r="C73" s="49">
        <f t="shared" si="1"/>
        <v>0</v>
      </c>
      <c r="D73" s="8"/>
      <c r="E73" s="8"/>
      <c r="F73" s="8"/>
      <c r="G73" s="8"/>
      <c r="H73" s="8"/>
      <c r="I73" s="8"/>
      <c r="J73" s="8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ht="24" customHeight="1" x14ac:dyDescent="0.15">
      <c r="A74" s="90"/>
      <c r="B74" s="15">
        <v>18</v>
      </c>
      <c r="C74" s="48">
        <f t="shared" si="1"/>
        <v>0</v>
      </c>
      <c r="D74" s="12"/>
      <c r="E74" s="12"/>
      <c r="F74" s="12"/>
      <c r="G74" s="12"/>
      <c r="H74" s="12"/>
      <c r="I74" s="12"/>
      <c r="J74" s="12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ht="24" customHeight="1" x14ac:dyDescent="0.15">
      <c r="A75" s="90"/>
      <c r="B75" s="11">
        <v>19</v>
      </c>
      <c r="C75" s="49">
        <f t="shared" si="1"/>
        <v>0</v>
      </c>
      <c r="D75" s="8"/>
      <c r="E75" s="8"/>
      <c r="F75" s="8"/>
      <c r="G75" s="8"/>
      <c r="H75" s="8"/>
      <c r="I75" s="8"/>
      <c r="J75" s="8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ht="24" customHeight="1" x14ac:dyDescent="0.15">
      <c r="A76" s="90"/>
      <c r="B76" s="15">
        <v>20</v>
      </c>
      <c r="C76" s="48">
        <f t="shared" si="1"/>
        <v>0</v>
      </c>
      <c r="D76" s="12"/>
      <c r="E76" s="12"/>
      <c r="F76" s="12"/>
      <c r="G76" s="12"/>
      <c r="H76" s="12"/>
      <c r="I76" s="12"/>
      <c r="J76" s="12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ht="24" customHeight="1" x14ac:dyDescent="0.15">
      <c r="A77" s="90"/>
      <c r="B77" s="11">
        <v>21</v>
      </c>
      <c r="C77" s="49">
        <f t="shared" si="1"/>
        <v>0</v>
      </c>
      <c r="D77" s="8"/>
      <c r="E77" s="8"/>
      <c r="F77" s="8"/>
      <c r="G77" s="8"/>
      <c r="H77" s="8"/>
      <c r="I77" s="8"/>
      <c r="J77" s="8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ht="24" customHeight="1" x14ac:dyDescent="0.15">
      <c r="A78" s="90"/>
      <c r="B78" s="15">
        <v>22</v>
      </c>
      <c r="C78" s="48">
        <f t="shared" si="1"/>
        <v>0</v>
      </c>
      <c r="D78" s="12"/>
      <c r="E78" s="12"/>
      <c r="F78" s="12"/>
      <c r="G78" s="12"/>
      <c r="H78" s="12"/>
      <c r="I78" s="12"/>
      <c r="J78" s="12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ht="24" customHeight="1" x14ac:dyDescent="0.15">
      <c r="A79" s="90"/>
      <c r="B79" s="11">
        <v>23</v>
      </c>
      <c r="C79" s="49">
        <f t="shared" si="1"/>
        <v>0</v>
      </c>
      <c r="D79" s="8"/>
      <c r="E79" s="8"/>
      <c r="F79" s="8"/>
      <c r="G79" s="8"/>
      <c r="H79" s="8"/>
      <c r="I79" s="8"/>
      <c r="J79" s="8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1:29" ht="24" customHeight="1" x14ac:dyDescent="0.15">
      <c r="A80" s="90"/>
      <c r="B80" s="15">
        <v>24</v>
      </c>
      <c r="C80" s="48">
        <f t="shared" si="1"/>
        <v>0</v>
      </c>
      <c r="D80" s="12"/>
      <c r="E80" s="12"/>
      <c r="F80" s="12"/>
      <c r="G80" s="12"/>
      <c r="H80" s="12"/>
      <c r="I80" s="12"/>
      <c r="J80" s="12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s="16" customFormat="1" ht="24" customHeight="1" x14ac:dyDescent="0.15">
      <c r="A81" s="90"/>
      <c r="B81" s="11">
        <v>25</v>
      </c>
      <c r="C81" s="49">
        <f t="shared" si="1"/>
        <v>0</v>
      </c>
      <c r="D81" s="8"/>
      <c r="E81" s="8"/>
      <c r="F81" s="8"/>
      <c r="G81" s="8"/>
      <c r="H81" s="8"/>
      <c r="I81" s="8"/>
      <c r="J81" s="8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</row>
    <row r="82" spans="1:29" ht="24" customHeight="1" x14ac:dyDescent="0.15">
      <c r="A82" s="90"/>
      <c r="B82" s="15">
        <v>26</v>
      </c>
      <c r="C82" s="48">
        <f t="shared" si="1"/>
        <v>0</v>
      </c>
      <c r="D82" s="12"/>
      <c r="E82" s="12"/>
      <c r="F82" s="12"/>
      <c r="G82" s="12"/>
      <c r="H82" s="12"/>
      <c r="I82" s="12"/>
      <c r="J82" s="12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ht="24" customHeight="1" x14ac:dyDescent="0.15">
      <c r="A83" s="90"/>
      <c r="B83" s="11">
        <v>27</v>
      </c>
      <c r="C83" s="49">
        <f t="shared" si="1"/>
        <v>0</v>
      </c>
      <c r="D83" s="8"/>
      <c r="E83" s="8"/>
      <c r="F83" s="8"/>
      <c r="G83" s="8"/>
      <c r="H83" s="8"/>
      <c r="I83" s="8"/>
      <c r="J83" s="8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ht="24" customHeight="1" x14ac:dyDescent="0.15">
      <c r="A84" s="90"/>
      <c r="B84" s="15">
        <v>28</v>
      </c>
      <c r="C84" s="48">
        <f t="shared" si="1"/>
        <v>0</v>
      </c>
      <c r="D84" s="12"/>
      <c r="E84" s="12"/>
      <c r="F84" s="12"/>
      <c r="G84" s="12"/>
      <c r="H84" s="12"/>
      <c r="I84" s="12"/>
      <c r="J84" s="12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ht="24" customHeight="1" x14ac:dyDescent="0.15">
      <c r="A85" s="90"/>
      <c r="B85" s="11">
        <v>29</v>
      </c>
      <c r="C85" s="49">
        <f t="shared" si="1"/>
        <v>0</v>
      </c>
      <c r="D85" s="8"/>
      <c r="E85" s="8"/>
      <c r="F85" s="8"/>
      <c r="G85" s="8"/>
      <c r="H85" s="8"/>
      <c r="I85" s="8"/>
      <c r="J85" s="8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ht="24" customHeight="1" x14ac:dyDescent="0.15">
      <c r="A86" s="90"/>
      <c r="B86" s="15">
        <v>30</v>
      </c>
      <c r="C86" s="48">
        <f t="shared" si="1"/>
        <v>0</v>
      </c>
      <c r="D86" s="12"/>
      <c r="E86" s="12"/>
      <c r="F86" s="12"/>
      <c r="G86" s="12"/>
      <c r="H86" s="12"/>
      <c r="I86" s="12"/>
      <c r="J86" s="12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ht="24" customHeight="1" x14ac:dyDescent="0.15">
      <c r="A87" s="90"/>
      <c r="B87" s="11">
        <v>31</v>
      </c>
      <c r="C87" s="49">
        <f t="shared" si="1"/>
        <v>0</v>
      </c>
      <c r="D87" s="8"/>
      <c r="E87" s="8"/>
      <c r="F87" s="8"/>
      <c r="G87" s="8"/>
      <c r="H87" s="8"/>
      <c r="I87" s="8"/>
      <c r="J87" s="8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1:29" ht="24" customHeight="1" x14ac:dyDescent="0.15">
      <c r="A88" s="90"/>
      <c r="B88" s="15">
        <v>32</v>
      </c>
      <c r="C88" s="48">
        <f t="shared" si="1"/>
        <v>0</v>
      </c>
      <c r="D88" s="12"/>
      <c r="E88" s="12"/>
      <c r="F88" s="12"/>
      <c r="G88" s="12"/>
      <c r="H88" s="12"/>
      <c r="I88" s="12"/>
      <c r="J88" s="12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ht="24" customHeight="1" x14ac:dyDescent="0.15">
      <c r="A89" s="90"/>
      <c r="B89" s="11">
        <v>33</v>
      </c>
      <c r="C89" s="49">
        <f t="shared" si="1"/>
        <v>0</v>
      </c>
      <c r="D89" s="8"/>
      <c r="E89" s="8"/>
      <c r="F89" s="8"/>
      <c r="G89" s="8"/>
      <c r="H89" s="8"/>
      <c r="I89" s="8"/>
      <c r="J89" s="8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ht="24" customHeight="1" x14ac:dyDescent="0.15">
      <c r="A90" s="90"/>
      <c r="B90" s="15">
        <v>34</v>
      </c>
      <c r="C90" s="48">
        <f t="shared" si="1"/>
        <v>0</v>
      </c>
      <c r="D90" s="12"/>
      <c r="E90" s="12"/>
      <c r="F90" s="12"/>
      <c r="G90" s="12"/>
      <c r="H90" s="12"/>
      <c r="I90" s="12"/>
      <c r="J90" s="12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s="16" customFormat="1" ht="24" customHeight="1" x14ac:dyDescent="0.15">
      <c r="A91" s="90"/>
      <c r="B91" s="11">
        <v>35</v>
      </c>
      <c r="C91" s="49">
        <f t="shared" si="1"/>
        <v>0</v>
      </c>
      <c r="D91" s="8"/>
      <c r="E91" s="8"/>
      <c r="F91" s="8"/>
      <c r="G91" s="8"/>
      <c r="H91" s="8"/>
      <c r="I91" s="8"/>
      <c r="J91" s="8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ht="24" customHeight="1" x14ac:dyDescent="0.15">
      <c r="A92" s="90"/>
      <c r="B92" s="15">
        <v>36</v>
      </c>
      <c r="C92" s="48">
        <f t="shared" si="1"/>
        <v>0</v>
      </c>
      <c r="D92" s="12"/>
      <c r="E92" s="12"/>
      <c r="F92" s="12"/>
      <c r="G92" s="12"/>
      <c r="H92" s="12"/>
      <c r="I92" s="12"/>
      <c r="J92" s="12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ht="24" customHeight="1" x14ac:dyDescent="0.15">
      <c r="A93" s="90"/>
      <c r="B93" s="11">
        <v>37</v>
      </c>
      <c r="C93" s="49">
        <f t="shared" si="1"/>
        <v>0</v>
      </c>
      <c r="D93" s="8"/>
      <c r="E93" s="8"/>
      <c r="F93" s="8"/>
      <c r="G93" s="8"/>
      <c r="H93" s="8"/>
      <c r="I93" s="8"/>
      <c r="J93" s="8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ht="24" customHeight="1" x14ac:dyDescent="0.15">
      <c r="A94" s="90"/>
      <c r="B94" s="15">
        <v>38</v>
      </c>
      <c r="C94" s="48">
        <f t="shared" si="1"/>
        <v>0</v>
      </c>
      <c r="D94" s="12"/>
      <c r="E94" s="12"/>
      <c r="F94" s="12"/>
      <c r="G94" s="12"/>
      <c r="H94" s="12"/>
      <c r="I94" s="12"/>
      <c r="J94" s="12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ht="24" customHeight="1" x14ac:dyDescent="0.15">
      <c r="A95" s="90"/>
      <c r="B95" s="11">
        <v>39</v>
      </c>
      <c r="C95" s="49">
        <f t="shared" si="1"/>
        <v>0</v>
      </c>
      <c r="D95" s="8"/>
      <c r="E95" s="8"/>
      <c r="F95" s="8"/>
      <c r="G95" s="8"/>
      <c r="H95" s="8"/>
      <c r="I95" s="8"/>
      <c r="J95" s="8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ht="24" customHeight="1" thickBot="1" x14ac:dyDescent="0.2">
      <c r="A96" s="91"/>
      <c r="B96" s="7">
        <v>40</v>
      </c>
      <c r="C96" s="50">
        <f t="shared" si="1"/>
        <v>0</v>
      </c>
      <c r="D96" s="5"/>
      <c r="E96" s="5"/>
      <c r="F96" s="5"/>
      <c r="G96" s="5"/>
      <c r="H96" s="5"/>
      <c r="I96" s="5"/>
      <c r="J96" s="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1:29" ht="24" customHeight="1" thickTop="1" x14ac:dyDescent="0.15">
      <c r="A97" s="4" t="s">
        <v>0</v>
      </c>
      <c r="B97" s="3"/>
      <c r="C97" s="2"/>
      <c r="D97" s="68">
        <f t="shared" ref="D97:J97" si="2">COUNTA(D57:D96)</f>
        <v>0</v>
      </c>
      <c r="E97" s="68">
        <f t="shared" si="2"/>
        <v>0</v>
      </c>
      <c r="F97" s="68">
        <f t="shared" si="2"/>
        <v>0</v>
      </c>
      <c r="G97" s="68">
        <f t="shared" si="2"/>
        <v>0</v>
      </c>
      <c r="H97" s="68">
        <f t="shared" si="2"/>
        <v>0</v>
      </c>
      <c r="I97" s="68">
        <f t="shared" si="2"/>
        <v>0</v>
      </c>
      <c r="J97" s="68">
        <f t="shared" si="2"/>
        <v>0</v>
      </c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ht="18.75" customHeight="1" x14ac:dyDescent="0.15">
      <c r="A98" s="84" t="s">
        <v>368</v>
      </c>
      <c r="B98" s="85"/>
      <c r="C98" s="46">
        <f>SUM(D97:J97)</f>
        <v>0</v>
      </c>
      <c r="D98" s="40" t="s">
        <v>370</v>
      </c>
      <c r="E98" s="51">
        <f>+C49+C98</f>
        <v>0</v>
      </c>
    </row>
  </sheetData>
  <mergeCells count="8">
    <mergeCell ref="I1:K1"/>
    <mergeCell ref="I50:K50"/>
    <mergeCell ref="A98:B98"/>
    <mergeCell ref="A4:C4"/>
    <mergeCell ref="A8:A47"/>
    <mergeCell ref="A49:B49"/>
    <mergeCell ref="A53:C53"/>
    <mergeCell ref="A57:A96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5" width="9.25" customWidth="1"/>
    <col min="16" max="16" width="3.5" customWidth="1"/>
  </cols>
  <sheetData>
    <row r="1" spans="1:28" ht="36" customHeight="1" thickBot="1" x14ac:dyDescent="0.2">
      <c r="D1" s="77" t="s">
        <v>297</v>
      </c>
      <c r="E1" s="33"/>
      <c r="F1" s="33"/>
      <c r="L1" s="78" t="s">
        <v>365</v>
      </c>
      <c r="M1" s="79"/>
      <c r="N1" s="79"/>
      <c r="O1" s="80"/>
    </row>
    <row r="2" spans="1:28" ht="41.25" customHeight="1" thickTop="1" thickBot="1" x14ac:dyDescent="0.2">
      <c r="D2" s="41" t="s">
        <v>525</v>
      </c>
      <c r="E2" s="43"/>
      <c r="F2" s="42"/>
      <c r="G2" s="34" t="s">
        <v>184</v>
      </c>
      <c r="H2" s="35"/>
      <c r="I2" s="35"/>
      <c r="J2" s="35"/>
      <c r="K2" s="35"/>
      <c r="L2" s="44"/>
      <c r="M2" s="44"/>
      <c r="N2" s="44"/>
      <c r="O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28" s="23" customFormat="1" ht="37.5" customHeight="1" x14ac:dyDescent="0.15">
      <c r="A6" s="26"/>
      <c r="B6" s="25"/>
      <c r="C6" s="24" t="s">
        <v>3</v>
      </c>
      <c r="D6" s="37" t="s">
        <v>438</v>
      </c>
      <c r="E6" s="69" t="s">
        <v>439</v>
      </c>
      <c r="F6" s="37" t="s">
        <v>442</v>
      </c>
      <c r="G6" s="37" t="s">
        <v>465</v>
      </c>
      <c r="H6" s="37" t="s">
        <v>466</v>
      </c>
      <c r="I6" s="37" t="s">
        <v>468</v>
      </c>
      <c r="J6" s="38" t="s">
        <v>357</v>
      </c>
      <c r="K6" s="38" t="s">
        <v>286</v>
      </c>
      <c r="L6" s="38" t="s">
        <v>358</v>
      </c>
      <c r="M6" s="38" t="s">
        <v>363</v>
      </c>
      <c r="N6" s="38" t="s">
        <v>364</v>
      </c>
      <c r="O6" s="38" t="s">
        <v>216</v>
      </c>
    </row>
    <row r="7" spans="1:28" ht="15.75" customHeight="1" thickBot="1" x14ac:dyDescent="0.2">
      <c r="A7" s="22"/>
      <c r="B7" s="21"/>
      <c r="C7" s="20" t="s">
        <v>2</v>
      </c>
      <c r="D7" s="39" t="s">
        <v>493</v>
      </c>
      <c r="E7" s="39" t="s">
        <v>494</v>
      </c>
      <c r="F7" s="39" t="s">
        <v>495</v>
      </c>
      <c r="G7" s="39" t="s">
        <v>496</v>
      </c>
      <c r="H7" s="39" t="s">
        <v>497</v>
      </c>
      <c r="I7" s="39" t="s">
        <v>498</v>
      </c>
      <c r="J7" s="39" t="s">
        <v>360</v>
      </c>
      <c r="K7" s="39" t="s">
        <v>361</v>
      </c>
      <c r="L7" s="39" t="s">
        <v>362</v>
      </c>
      <c r="M7" s="39" t="s">
        <v>185</v>
      </c>
      <c r="N7" s="39" t="s">
        <v>186</v>
      </c>
      <c r="O7" s="39" t="s">
        <v>187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O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SUM(D48:O48)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L1:O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2" width="12.25" customWidth="1"/>
    <col min="13" max="13" width="3.5" customWidth="1"/>
  </cols>
  <sheetData>
    <row r="1" spans="1:28" ht="36" customHeight="1" thickBot="1" x14ac:dyDescent="0.2">
      <c r="D1" s="77" t="s">
        <v>297</v>
      </c>
      <c r="E1" s="33"/>
      <c r="F1" s="33"/>
      <c r="J1" s="78" t="s">
        <v>365</v>
      </c>
      <c r="K1" s="79"/>
      <c r="L1" s="80"/>
    </row>
    <row r="2" spans="1:28" ht="41.25" customHeight="1" thickTop="1" thickBot="1" x14ac:dyDescent="0.2">
      <c r="D2" s="41" t="s">
        <v>521</v>
      </c>
      <c r="E2" s="42"/>
      <c r="F2" s="34" t="s">
        <v>153</v>
      </c>
      <c r="G2" s="35"/>
      <c r="H2" s="35"/>
      <c r="I2" s="35"/>
      <c r="J2" s="44"/>
      <c r="K2" s="44"/>
      <c r="L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</row>
    <row r="6" spans="1:28" s="23" customFormat="1" ht="37.5" customHeight="1" x14ac:dyDescent="0.15">
      <c r="A6" s="26"/>
      <c r="B6" s="25"/>
      <c r="C6" s="24" t="s">
        <v>3</v>
      </c>
      <c r="D6" s="37" t="s">
        <v>154</v>
      </c>
      <c r="E6" s="38" t="s">
        <v>155</v>
      </c>
      <c r="F6" s="38" t="s">
        <v>156</v>
      </c>
      <c r="G6" s="38" t="s">
        <v>157</v>
      </c>
      <c r="H6" s="38" t="s">
        <v>158</v>
      </c>
      <c r="I6" s="38" t="s">
        <v>159</v>
      </c>
      <c r="J6" s="38" t="s">
        <v>226</v>
      </c>
      <c r="K6" s="38" t="s">
        <v>225</v>
      </c>
      <c r="L6" s="38" t="s">
        <v>227</v>
      </c>
    </row>
    <row r="7" spans="1:28" ht="15.75" customHeight="1" thickBot="1" x14ac:dyDescent="0.2">
      <c r="A7" s="22"/>
      <c r="B7" s="21"/>
      <c r="C7" s="20" t="s">
        <v>2</v>
      </c>
      <c r="D7" s="39" t="s">
        <v>160</v>
      </c>
      <c r="E7" s="39" t="s">
        <v>161</v>
      </c>
      <c r="F7" s="39" t="s">
        <v>162</v>
      </c>
      <c r="G7" s="39" t="s">
        <v>163</v>
      </c>
      <c r="H7" s="39" t="s">
        <v>164</v>
      </c>
      <c r="I7" s="39" t="s">
        <v>165</v>
      </c>
      <c r="J7" s="39" t="s">
        <v>166</v>
      </c>
      <c r="K7" s="39" t="s">
        <v>167</v>
      </c>
      <c r="L7" s="39" t="s">
        <v>168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L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SUM(D48:L48)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J1:L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4" width="10.125" customWidth="1"/>
  </cols>
  <sheetData>
    <row r="1" spans="1:28" ht="36" customHeight="1" thickBot="1" x14ac:dyDescent="0.2">
      <c r="D1" s="77" t="s">
        <v>297</v>
      </c>
      <c r="E1" s="33"/>
      <c r="F1" s="33"/>
      <c r="L1" s="78" t="s">
        <v>365</v>
      </c>
      <c r="M1" s="79"/>
      <c r="N1" s="80"/>
    </row>
    <row r="2" spans="1:28" ht="41.25" customHeight="1" thickTop="1" thickBot="1" x14ac:dyDescent="0.2">
      <c r="D2" s="41" t="s">
        <v>508</v>
      </c>
      <c r="E2" s="42"/>
      <c r="F2" s="34" t="s">
        <v>85</v>
      </c>
      <c r="G2" s="35"/>
      <c r="H2" s="35"/>
      <c r="I2" s="35"/>
      <c r="J2" s="35"/>
      <c r="K2" s="35"/>
      <c r="L2" s="44"/>
      <c r="M2" s="44"/>
      <c r="N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</row>
    <row r="6" spans="1:28" s="23" customFormat="1" ht="37.5" customHeight="1" x14ac:dyDescent="0.15">
      <c r="A6" s="26"/>
      <c r="B6" s="25"/>
      <c r="C6" s="24" t="s">
        <v>3</v>
      </c>
      <c r="D6" s="37" t="s">
        <v>87</v>
      </c>
      <c r="E6" s="38" t="s">
        <v>88</v>
      </c>
      <c r="F6" s="38" t="s">
        <v>89</v>
      </c>
      <c r="G6" s="38" t="s">
        <v>90</v>
      </c>
      <c r="H6" s="38" t="s">
        <v>91</v>
      </c>
      <c r="I6" s="38" t="s">
        <v>92</v>
      </c>
      <c r="J6" s="38" t="s">
        <v>93</v>
      </c>
      <c r="K6" s="38" t="s">
        <v>94</v>
      </c>
      <c r="L6" s="38" t="s">
        <v>95</v>
      </c>
      <c r="M6" s="38" t="s">
        <v>22</v>
      </c>
      <c r="N6" s="38" t="s">
        <v>219</v>
      </c>
    </row>
    <row r="7" spans="1:28" ht="15.75" customHeight="1" thickBot="1" x14ac:dyDescent="0.2">
      <c r="A7" s="22"/>
      <c r="B7" s="21"/>
      <c r="C7" s="20" t="s">
        <v>2</v>
      </c>
      <c r="D7" s="39" t="s">
        <v>97</v>
      </c>
      <c r="E7" s="39" t="s">
        <v>98</v>
      </c>
      <c r="F7" s="39" t="s">
        <v>99</v>
      </c>
      <c r="G7" s="39" t="s">
        <v>100</v>
      </c>
      <c r="H7" s="39" t="s">
        <v>101</v>
      </c>
      <c r="I7" s="39" t="s">
        <v>102</v>
      </c>
      <c r="J7" s="39" t="s">
        <v>103</v>
      </c>
      <c r="K7" s="39" t="s">
        <v>104</v>
      </c>
      <c r="L7" s="39" t="s">
        <v>105</v>
      </c>
      <c r="M7" s="39" t="s">
        <v>106</v>
      </c>
      <c r="N7" s="39" t="s">
        <v>107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N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thickBot="1" x14ac:dyDescent="0.2">
      <c r="A49" s="84" t="s">
        <v>369</v>
      </c>
      <c r="B49" s="85"/>
      <c r="C49" s="46">
        <f>SUM(D48:N48)</f>
        <v>0</v>
      </c>
    </row>
    <row r="50" spans="1:29" ht="36" customHeight="1" thickBot="1" x14ac:dyDescent="0.2">
      <c r="D50" s="77" t="s">
        <v>297</v>
      </c>
      <c r="E50" s="33"/>
      <c r="F50" s="33"/>
      <c r="L50" s="81" t="str">
        <f>L1</f>
        <v>学校</v>
      </c>
      <c r="M50" s="82"/>
      <c r="N50" s="83"/>
    </row>
    <row r="51" spans="1:29" ht="41.25" customHeight="1" thickTop="1" thickBot="1" x14ac:dyDescent="0.2">
      <c r="D51" s="41" t="s">
        <v>508</v>
      </c>
      <c r="E51" s="42"/>
      <c r="F51" s="34" t="s">
        <v>86</v>
      </c>
      <c r="G51" s="35"/>
      <c r="H51" s="35"/>
      <c r="I51" s="35"/>
      <c r="J51" s="35"/>
      <c r="K51" s="35"/>
      <c r="L51" s="35"/>
      <c r="M51" s="35"/>
      <c r="N51" s="36"/>
    </row>
    <row r="52" spans="1:29" ht="13.5" customHeight="1" thickTop="1" thickBot="1" x14ac:dyDescent="0.2"/>
    <row r="53" spans="1:29" ht="47.25" customHeight="1" thickBot="1" x14ac:dyDescent="0.25">
      <c r="A53" s="86" t="str">
        <f>A4</f>
        <v>　年　　　　組</v>
      </c>
      <c r="B53" s="87"/>
      <c r="C53" s="88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29" ht="15.75" customHeight="1" x14ac:dyDescent="0.15">
      <c r="A54" s="30"/>
      <c r="B54" s="29"/>
      <c r="C54" s="28" t="s">
        <v>19</v>
      </c>
      <c r="D54" s="27" t="s">
        <v>33</v>
      </c>
      <c r="E54" s="27" t="s">
        <v>6</v>
      </c>
      <c r="F54" s="27" t="s">
        <v>5</v>
      </c>
      <c r="G54" s="27" t="s">
        <v>4</v>
      </c>
      <c r="H54" s="27" t="s">
        <v>28</v>
      </c>
      <c r="I54" s="27" t="s">
        <v>29</v>
      </c>
      <c r="J54" s="27" t="s">
        <v>30</v>
      </c>
      <c r="K54" s="27" t="s">
        <v>31</v>
      </c>
      <c r="L54" s="27" t="s">
        <v>32</v>
      </c>
      <c r="M54" s="27" t="s">
        <v>34</v>
      </c>
      <c r="N54" s="27" t="s">
        <v>84</v>
      </c>
    </row>
    <row r="55" spans="1:29" s="23" customFormat="1" ht="37.5" customHeight="1" x14ac:dyDescent="0.15">
      <c r="A55" s="26"/>
      <c r="B55" s="25"/>
      <c r="C55" s="24" t="s">
        <v>3</v>
      </c>
      <c r="D55" s="38" t="s">
        <v>96</v>
      </c>
      <c r="E55" s="38" t="s">
        <v>109</v>
      </c>
      <c r="F55" s="38" t="s">
        <v>110</v>
      </c>
      <c r="G55" s="38" t="s">
        <v>111</v>
      </c>
      <c r="H55" s="38" t="s">
        <v>112</v>
      </c>
      <c r="I55" s="38" t="s">
        <v>113</v>
      </c>
      <c r="J55" s="38" t="s">
        <v>114</v>
      </c>
      <c r="K55" s="38" t="s">
        <v>115</v>
      </c>
      <c r="L55" s="38" t="s">
        <v>116</v>
      </c>
      <c r="M55" s="38" t="s">
        <v>117</v>
      </c>
      <c r="N55" s="38" t="s">
        <v>118</v>
      </c>
    </row>
    <row r="56" spans="1:29" ht="15.75" customHeight="1" thickBot="1" x14ac:dyDescent="0.2">
      <c r="A56" s="22"/>
      <c r="B56" s="21"/>
      <c r="C56" s="20" t="s">
        <v>2</v>
      </c>
      <c r="D56" s="39" t="s">
        <v>108</v>
      </c>
      <c r="E56" s="39" t="s">
        <v>119</v>
      </c>
      <c r="F56" s="39" t="s">
        <v>120</v>
      </c>
      <c r="G56" s="39" t="s">
        <v>121</v>
      </c>
      <c r="H56" s="39" t="s">
        <v>122</v>
      </c>
      <c r="I56" s="39" t="s">
        <v>123</v>
      </c>
      <c r="J56" s="39" t="s">
        <v>124</v>
      </c>
      <c r="K56" s="39" t="s">
        <v>125</v>
      </c>
      <c r="L56" s="39" t="s">
        <v>126</v>
      </c>
      <c r="M56" s="39" t="s">
        <v>127</v>
      </c>
      <c r="N56" s="39" t="s">
        <v>128</v>
      </c>
    </row>
    <row r="57" spans="1:29" ht="24" customHeight="1" thickTop="1" x14ac:dyDescent="0.15">
      <c r="A57" s="89" t="s">
        <v>1</v>
      </c>
      <c r="B57" s="19">
        <v>1</v>
      </c>
      <c r="C57" s="47">
        <f>C8</f>
        <v>0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24" customHeight="1" x14ac:dyDescent="0.15">
      <c r="A58" s="90"/>
      <c r="B58" s="15">
        <v>2</v>
      </c>
      <c r="C58" s="48">
        <f t="shared" ref="C58:C96" si="1">C9</f>
        <v>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24" customHeight="1" x14ac:dyDescent="0.15">
      <c r="A59" s="90"/>
      <c r="B59" s="11">
        <v>3</v>
      </c>
      <c r="C59" s="49">
        <f t="shared" si="1"/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24" customHeight="1" x14ac:dyDescent="0.15">
      <c r="A60" s="90"/>
      <c r="B60" s="15">
        <v>4</v>
      </c>
      <c r="C60" s="48">
        <f t="shared" si="1"/>
        <v>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s="16" customFormat="1" ht="24" customHeight="1" x14ac:dyDescent="0.15">
      <c r="A61" s="90"/>
      <c r="B61" s="11">
        <v>5</v>
      </c>
      <c r="C61" s="49">
        <f t="shared" si="1"/>
        <v>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</row>
    <row r="62" spans="1:29" ht="24" customHeight="1" x14ac:dyDescent="0.15">
      <c r="A62" s="90"/>
      <c r="B62" s="15">
        <v>6</v>
      </c>
      <c r="C62" s="48">
        <f t="shared" si="1"/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24" customHeight="1" x14ac:dyDescent="0.15">
      <c r="A63" s="90"/>
      <c r="B63" s="11">
        <v>7</v>
      </c>
      <c r="C63" s="49">
        <f t="shared" si="1"/>
        <v>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24" customHeight="1" x14ac:dyDescent="0.15">
      <c r="A64" s="90"/>
      <c r="B64" s="15">
        <v>8</v>
      </c>
      <c r="C64" s="48">
        <f t="shared" si="1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ht="24" customHeight="1" x14ac:dyDescent="0.15">
      <c r="A65" s="90"/>
      <c r="B65" s="11">
        <v>9</v>
      </c>
      <c r="C65" s="49">
        <f t="shared" si="1"/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ht="24" customHeight="1" x14ac:dyDescent="0.15">
      <c r="A66" s="90"/>
      <c r="B66" s="15">
        <v>10</v>
      </c>
      <c r="C66" s="48">
        <f t="shared" si="1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ht="24" customHeight="1" x14ac:dyDescent="0.15">
      <c r="A67" s="90"/>
      <c r="B67" s="11">
        <v>11</v>
      </c>
      <c r="C67" s="49">
        <f t="shared" si="1"/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ht="24" customHeight="1" x14ac:dyDescent="0.15">
      <c r="A68" s="90"/>
      <c r="B68" s="15">
        <v>12</v>
      </c>
      <c r="C68" s="48">
        <f t="shared" si="1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ht="24" customHeight="1" x14ac:dyDescent="0.15">
      <c r="A69" s="90"/>
      <c r="B69" s="11">
        <v>13</v>
      </c>
      <c r="C69" s="49">
        <f t="shared" si="1"/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ht="24" customHeight="1" x14ac:dyDescent="0.15">
      <c r="A70" s="90"/>
      <c r="B70" s="15">
        <v>14</v>
      </c>
      <c r="C70" s="48">
        <f t="shared" si="1"/>
        <v>0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s="16" customFormat="1" ht="24" customHeight="1" x14ac:dyDescent="0.15">
      <c r="A71" s="90"/>
      <c r="B71" s="11">
        <v>15</v>
      </c>
      <c r="C71" s="49">
        <f t="shared" si="1"/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</row>
    <row r="72" spans="1:29" ht="24" customHeight="1" x14ac:dyDescent="0.15">
      <c r="A72" s="90"/>
      <c r="B72" s="15">
        <v>16</v>
      </c>
      <c r="C72" s="48">
        <f t="shared" si="1"/>
        <v>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ht="24" customHeight="1" x14ac:dyDescent="0.15">
      <c r="A73" s="90"/>
      <c r="B73" s="11">
        <v>17</v>
      </c>
      <c r="C73" s="49">
        <f t="shared" si="1"/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ht="24" customHeight="1" x14ac:dyDescent="0.15">
      <c r="A74" s="90"/>
      <c r="B74" s="15">
        <v>18</v>
      </c>
      <c r="C74" s="48">
        <f t="shared" si="1"/>
        <v>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ht="24" customHeight="1" x14ac:dyDescent="0.15">
      <c r="A75" s="90"/>
      <c r="B75" s="11">
        <v>19</v>
      </c>
      <c r="C75" s="49">
        <f t="shared" si="1"/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ht="24" customHeight="1" x14ac:dyDescent="0.15">
      <c r="A76" s="90"/>
      <c r="B76" s="15">
        <v>20</v>
      </c>
      <c r="C76" s="48">
        <f t="shared" si="1"/>
        <v>0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ht="24" customHeight="1" x14ac:dyDescent="0.15">
      <c r="A77" s="90"/>
      <c r="B77" s="11">
        <v>21</v>
      </c>
      <c r="C77" s="49">
        <f t="shared" si="1"/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ht="24" customHeight="1" x14ac:dyDescent="0.15">
      <c r="A78" s="90"/>
      <c r="B78" s="15">
        <v>22</v>
      </c>
      <c r="C78" s="48">
        <f t="shared" si="1"/>
        <v>0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ht="24" customHeight="1" x14ac:dyDescent="0.15">
      <c r="A79" s="90"/>
      <c r="B79" s="11">
        <v>23</v>
      </c>
      <c r="C79" s="49">
        <f t="shared" si="1"/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1:29" ht="24" customHeight="1" x14ac:dyDescent="0.15">
      <c r="A80" s="90"/>
      <c r="B80" s="15">
        <v>24</v>
      </c>
      <c r="C80" s="48">
        <f t="shared" si="1"/>
        <v>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s="16" customFormat="1" ht="24" customHeight="1" x14ac:dyDescent="0.15">
      <c r="A81" s="90"/>
      <c r="B81" s="11">
        <v>25</v>
      </c>
      <c r="C81" s="49">
        <f t="shared" si="1"/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</row>
    <row r="82" spans="1:29" ht="24" customHeight="1" x14ac:dyDescent="0.15">
      <c r="A82" s="90"/>
      <c r="B82" s="15">
        <v>26</v>
      </c>
      <c r="C82" s="48">
        <f t="shared" si="1"/>
        <v>0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ht="24" customHeight="1" x14ac:dyDescent="0.15">
      <c r="A83" s="90"/>
      <c r="B83" s="11">
        <v>27</v>
      </c>
      <c r="C83" s="49">
        <f t="shared" si="1"/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ht="24" customHeight="1" x14ac:dyDescent="0.15">
      <c r="A84" s="90"/>
      <c r="B84" s="15">
        <v>28</v>
      </c>
      <c r="C84" s="48">
        <f t="shared" si="1"/>
        <v>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ht="24" customHeight="1" x14ac:dyDescent="0.15">
      <c r="A85" s="90"/>
      <c r="B85" s="11">
        <v>29</v>
      </c>
      <c r="C85" s="49">
        <f t="shared" si="1"/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ht="24" customHeight="1" x14ac:dyDescent="0.15">
      <c r="A86" s="90"/>
      <c r="B86" s="15">
        <v>30</v>
      </c>
      <c r="C86" s="48">
        <f t="shared" si="1"/>
        <v>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ht="24" customHeight="1" x14ac:dyDescent="0.15">
      <c r="A87" s="90"/>
      <c r="B87" s="11">
        <v>31</v>
      </c>
      <c r="C87" s="49">
        <f t="shared" si="1"/>
        <v>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1:29" ht="24" customHeight="1" x14ac:dyDescent="0.15">
      <c r="A88" s="90"/>
      <c r="B88" s="15">
        <v>32</v>
      </c>
      <c r="C88" s="48">
        <f t="shared" si="1"/>
        <v>0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ht="24" customHeight="1" x14ac:dyDescent="0.15">
      <c r="A89" s="90"/>
      <c r="B89" s="11">
        <v>33</v>
      </c>
      <c r="C89" s="49">
        <f t="shared" si="1"/>
        <v>0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ht="24" customHeight="1" x14ac:dyDescent="0.15">
      <c r="A90" s="90"/>
      <c r="B90" s="15">
        <v>34</v>
      </c>
      <c r="C90" s="48">
        <f t="shared" si="1"/>
        <v>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s="16" customFormat="1" ht="24" customHeight="1" x14ac:dyDescent="0.15">
      <c r="A91" s="90"/>
      <c r="B91" s="11">
        <v>35</v>
      </c>
      <c r="C91" s="49">
        <f t="shared" si="1"/>
        <v>0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ht="24" customHeight="1" x14ac:dyDescent="0.15">
      <c r="A92" s="90"/>
      <c r="B92" s="15">
        <v>36</v>
      </c>
      <c r="C92" s="48">
        <f t="shared" si="1"/>
        <v>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ht="24" customHeight="1" x14ac:dyDescent="0.15">
      <c r="A93" s="90"/>
      <c r="B93" s="11">
        <v>37</v>
      </c>
      <c r="C93" s="49">
        <f t="shared" si="1"/>
        <v>0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ht="24" customHeight="1" x14ac:dyDescent="0.15">
      <c r="A94" s="90"/>
      <c r="B94" s="15">
        <v>38</v>
      </c>
      <c r="C94" s="48">
        <f t="shared" si="1"/>
        <v>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ht="24" customHeight="1" x14ac:dyDescent="0.15">
      <c r="A95" s="90"/>
      <c r="B95" s="11">
        <v>39</v>
      </c>
      <c r="C95" s="49">
        <f t="shared" si="1"/>
        <v>0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ht="24" customHeight="1" thickBot="1" x14ac:dyDescent="0.2">
      <c r="A96" s="91"/>
      <c r="B96" s="7">
        <v>40</v>
      </c>
      <c r="C96" s="50">
        <f t="shared" si="1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1:29" ht="24" customHeight="1" thickTop="1" x14ac:dyDescent="0.15">
      <c r="A97" s="4" t="s">
        <v>0</v>
      </c>
      <c r="B97" s="3"/>
      <c r="C97" s="2"/>
      <c r="D97" s="68">
        <f>COUNTA(D57:D96)</f>
        <v>0</v>
      </c>
      <c r="E97" s="68">
        <f t="shared" ref="E97:N97" si="2">COUNTA(E57:E96)</f>
        <v>0</v>
      </c>
      <c r="F97" s="68">
        <f t="shared" si="2"/>
        <v>0</v>
      </c>
      <c r="G97" s="68">
        <f t="shared" si="2"/>
        <v>0</v>
      </c>
      <c r="H97" s="68">
        <f t="shared" si="2"/>
        <v>0</v>
      </c>
      <c r="I97" s="68">
        <f t="shared" si="2"/>
        <v>0</v>
      </c>
      <c r="J97" s="68">
        <f t="shared" si="2"/>
        <v>0</v>
      </c>
      <c r="K97" s="68">
        <f t="shared" si="2"/>
        <v>0</v>
      </c>
      <c r="L97" s="68">
        <f t="shared" si="2"/>
        <v>0</v>
      </c>
      <c r="M97" s="68">
        <f t="shared" si="2"/>
        <v>0</v>
      </c>
      <c r="N97" s="68">
        <f t="shared" si="2"/>
        <v>0</v>
      </c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ht="18.75" customHeight="1" x14ac:dyDescent="0.15">
      <c r="A98" s="84" t="s">
        <v>368</v>
      </c>
      <c r="B98" s="85"/>
      <c r="C98" s="46">
        <f>SUM(D97:N97)</f>
        <v>0</v>
      </c>
      <c r="D98" s="40" t="s">
        <v>367</v>
      </c>
      <c r="E98" s="51">
        <f>+C49+C98</f>
        <v>0</v>
      </c>
    </row>
  </sheetData>
  <mergeCells count="8">
    <mergeCell ref="L1:N1"/>
    <mergeCell ref="L50:N50"/>
    <mergeCell ref="A98:B98"/>
    <mergeCell ref="A4:C4"/>
    <mergeCell ref="A8:A47"/>
    <mergeCell ref="A49:B49"/>
    <mergeCell ref="A53:C53"/>
    <mergeCell ref="A57:A96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</cols>
  <sheetData>
    <row r="1" spans="1:28" ht="36" customHeight="1" thickBot="1" x14ac:dyDescent="0.2">
      <c r="D1" s="77" t="s">
        <v>297</v>
      </c>
      <c r="E1" s="33"/>
      <c r="F1" s="33"/>
      <c r="I1" s="78" t="s">
        <v>365</v>
      </c>
      <c r="J1" s="79"/>
      <c r="K1" s="80"/>
    </row>
    <row r="2" spans="1:28" ht="41.25" customHeight="1" thickTop="1" thickBot="1" x14ac:dyDescent="0.2">
      <c r="D2" s="41" t="s">
        <v>499</v>
      </c>
      <c r="E2" s="42"/>
      <c r="F2" s="34" t="s">
        <v>169</v>
      </c>
      <c r="G2" s="35"/>
      <c r="H2" s="35"/>
      <c r="I2" s="44"/>
      <c r="J2" s="44"/>
      <c r="K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</row>
    <row r="6" spans="1:28" s="23" customFormat="1" ht="37.5" customHeight="1" x14ac:dyDescent="0.15">
      <c r="A6" s="26"/>
      <c r="B6" s="25"/>
      <c r="C6" s="24" t="s">
        <v>3</v>
      </c>
      <c r="D6" s="37" t="s">
        <v>253</v>
      </c>
      <c r="E6" s="38" t="s">
        <v>252</v>
      </c>
      <c r="F6" s="38" t="s">
        <v>251</v>
      </c>
      <c r="G6" s="38" t="s">
        <v>250</v>
      </c>
      <c r="H6" s="38" t="s">
        <v>254</v>
      </c>
      <c r="I6" s="38" t="s">
        <v>255</v>
      </c>
      <c r="J6" s="38" t="s">
        <v>256</v>
      </c>
      <c r="K6" s="38" t="s">
        <v>257</v>
      </c>
    </row>
    <row r="7" spans="1:28" ht="15.75" customHeight="1" thickBot="1" x14ac:dyDescent="0.2">
      <c r="A7" s="22"/>
      <c r="B7" s="21"/>
      <c r="C7" s="20" t="s">
        <v>2</v>
      </c>
      <c r="D7" s="39" t="s">
        <v>500</v>
      </c>
      <c r="E7" s="39" t="s">
        <v>501</v>
      </c>
      <c r="F7" s="39" t="s">
        <v>502</v>
      </c>
      <c r="G7" s="39" t="s">
        <v>503</v>
      </c>
      <c r="H7" s="39" t="s">
        <v>504</v>
      </c>
      <c r="I7" s="39" t="s">
        <v>505</v>
      </c>
      <c r="J7" s="39" t="s">
        <v>506</v>
      </c>
      <c r="K7" s="39" t="s">
        <v>507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K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SUM(D48:K48)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I1:K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2" width="12.25" customWidth="1"/>
    <col min="13" max="13" width="3.5" customWidth="1"/>
  </cols>
  <sheetData>
    <row r="1" spans="1:28" ht="36" customHeight="1" thickBot="1" x14ac:dyDescent="0.2">
      <c r="D1" s="77" t="s">
        <v>297</v>
      </c>
      <c r="E1" s="33"/>
      <c r="F1" s="33"/>
      <c r="J1" s="78" t="s">
        <v>365</v>
      </c>
      <c r="K1" s="79"/>
      <c r="L1" s="80"/>
    </row>
    <row r="2" spans="1:28" ht="41.25" customHeight="1" thickTop="1" thickBot="1" x14ac:dyDescent="0.2">
      <c r="D2" s="41" t="s">
        <v>526</v>
      </c>
      <c r="E2" s="42"/>
      <c r="F2" s="34" t="s">
        <v>195</v>
      </c>
      <c r="G2" s="35"/>
      <c r="H2" s="35"/>
      <c r="I2" s="35"/>
      <c r="J2" s="44"/>
      <c r="K2" s="44"/>
      <c r="L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</row>
    <row r="6" spans="1:28" s="23" customFormat="1" ht="37.5" customHeight="1" x14ac:dyDescent="0.15">
      <c r="A6" s="26"/>
      <c r="B6" s="25"/>
      <c r="C6" s="24" t="s">
        <v>3</v>
      </c>
      <c r="D6" s="37" t="s">
        <v>258</v>
      </c>
      <c r="E6" s="38" t="s">
        <v>259</v>
      </c>
      <c r="F6" s="38" t="s">
        <v>260</v>
      </c>
      <c r="G6" s="38" t="s">
        <v>261</v>
      </c>
      <c r="H6" s="38" t="s">
        <v>262</v>
      </c>
      <c r="I6" s="38" t="s">
        <v>263</v>
      </c>
      <c r="J6" s="38" t="s">
        <v>264</v>
      </c>
      <c r="K6" s="38" t="s">
        <v>265</v>
      </c>
      <c r="L6" s="38" t="s">
        <v>266</v>
      </c>
    </row>
    <row r="7" spans="1:28" ht="15.75" customHeight="1" thickBot="1" x14ac:dyDescent="0.2">
      <c r="A7" s="22"/>
      <c r="B7" s="21"/>
      <c r="C7" s="20" t="s">
        <v>2</v>
      </c>
      <c r="D7" s="39" t="s">
        <v>196</v>
      </c>
      <c r="E7" s="39" t="s">
        <v>197</v>
      </c>
      <c r="F7" s="39" t="s">
        <v>198</v>
      </c>
      <c r="G7" s="39" t="s">
        <v>199</v>
      </c>
      <c r="H7" s="39" t="s">
        <v>200</v>
      </c>
      <c r="I7" s="39" t="s">
        <v>201</v>
      </c>
      <c r="J7" s="39" t="s">
        <v>202</v>
      </c>
      <c r="K7" s="39" t="s">
        <v>203</v>
      </c>
      <c r="L7" s="39" t="s">
        <v>204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L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SUM(D48:L48)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J1:L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</cols>
  <sheetData>
    <row r="1" spans="1:26" ht="36" customHeight="1" thickBot="1" x14ac:dyDescent="0.2">
      <c r="D1" s="77" t="s">
        <v>297</v>
      </c>
      <c r="E1" s="33"/>
      <c r="F1" s="33"/>
      <c r="I1" s="78" t="s">
        <v>365</v>
      </c>
      <c r="J1" s="79"/>
      <c r="K1" s="80"/>
    </row>
    <row r="2" spans="1:26" ht="41.25" customHeight="1" thickTop="1" thickBot="1" x14ac:dyDescent="0.2">
      <c r="D2" s="41" t="s">
        <v>527</v>
      </c>
      <c r="E2" s="42"/>
      <c r="F2" s="34" t="s">
        <v>205</v>
      </c>
      <c r="G2" s="35"/>
      <c r="H2" s="35"/>
      <c r="I2" s="35"/>
      <c r="J2" s="44"/>
      <c r="K2" s="45"/>
    </row>
    <row r="3" spans="1:26" ht="13.5" customHeight="1" thickTop="1" thickBot="1" x14ac:dyDescent="0.2"/>
    <row r="4" spans="1:26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</row>
    <row r="5" spans="1:26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9</v>
      </c>
    </row>
    <row r="6" spans="1:26" s="23" customFormat="1" ht="37.5" customHeight="1" x14ac:dyDescent="0.15">
      <c r="A6" s="26"/>
      <c r="B6" s="25"/>
      <c r="C6" s="24" t="s">
        <v>3</v>
      </c>
      <c r="D6" s="37" t="s">
        <v>267</v>
      </c>
      <c r="E6" s="38" t="s">
        <v>268</v>
      </c>
      <c r="F6" s="38" t="s">
        <v>269</v>
      </c>
      <c r="G6" s="38" t="s">
        <v>270</v>
      </c>
      <c r="H6" s="38" t="s">
        <v>271</v>
      </c>
      <c r="I6" s="38" t="s">
        <v>272</v>
      </c>
      <c r="J6" s="38" t="s">
        <v>273</v>
      </c>
      <c r="K6" s="38" t="s">
        <v>274</v>
      </c>
    </row>
    <row r="7" spans="1:26" ht="15.75" customHeight="1" thickBot="1" x14ac:dyDescent="0.2">
      <c r="A7" s="22"/>
      <c r="B7" s="21"/>
      <c r="C7" s="20" t="s">
        <v>2</v>
      </c>
      <c r="D7" s="39" t="s">
        <v>206</v>
      </c>
      <c r="E7" s="39" t="s">
        <v>207</v>
      </c>
      <c r="F7" s="39" t="s">
        <v>208</v>
      </c>
      <c r="G7" s="39" t="s">
        <v>209</v>
      </c>
      <c r="H7" s="39" t="s">
        <v>565</v>
      </c>
      <c r="I7" s="39" t="s">
        <v>210</v>
      </c>
      <c r="J7" s="39" t="s">
        <v>211</v>
      </c>
      <c r="K7" s="39" t="s">
        <v>212</v>
      </c>
    </row>
    <row r="8" spans="1:26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J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>COUNTA(K8:K47)</f>
        <v>0</v>
      </c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7" ht="18.75" customHeight="1" x14ac:dyDescent="0.15">
      <c r="A49" s="84" t="s">
        <v>370</v>
      </c>
      <c r="B49" s="85"/>
      <c r="C49" s="46">
        <f>SUM(D48:K48)</f>
        <v>0</v>
      </c>
    </row>
    <row r="57" spans="1:27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 spans="1:27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1:27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</row>
    <row r="60" spans="1:27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</row>
    <row r="61" spans="1:27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</row>
    <row r="62" spans="1:27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spans="1:27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</row>
    <row r="64" spans="1:27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</row>
    <row r="65" spans="4:27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</row>
    <row r="66" spans="4:27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</row>
    <row r="67" spans="4:27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</row>
    <row r="68" spans="4:27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</row>
    <row r="69" spans="4:27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</row>
    <row r="70" spans="4:27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</row>
    <row r="71" spans="4:27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</row>
    <row r="72" spans="4:27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</row>
    <row r="73" spans="4:27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</row>
    <row r="74" spans="4:27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</row>
    <row r="75" spans="4:27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</row>
    <row r="76" spans="4:27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</row>
    <row r="77" spans="4:27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</row>
    <row r="78" spans="4:27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</row>
    <row r="79" spans="4:27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</row>
    <row r="80" spans="4:27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</row>
    <row r="81" spans="4:27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</row>
    <row r="82" spans="4:27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</row>
    <row r="83" spans="4:27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</row>
    <row r="84" spans="4:27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</row>
    <row r="85" spans="4:27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</row>
    <row r="86" spans="4:27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</row>
    <row r="87" spans="4:27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</row>
    <row r="88" spans="4:27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</row>
    <row r="89" spans="4:27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</row>
    <row r="90" spans="4:27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</row>
    <row r="91" spans="4:27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</row>
    <row r="92" spans="4:27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</row>
    <row r="93" spans="4:27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</row>
    <row r="94" spans="4:27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</row>
    <row r="95" spans="4:27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</row>
    <row r="96" spans="4:27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spans="4:27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</row>
  </sheetData>
  <mergeCells count="4">
    <mergeCell ref="A4:C4"/>
    <mergeCell ref="A8:A47"/>
    <mergeCell ref="A49:B49"/>
    <mergeCell ref="I1:K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  <col min="11" max="11" width="3.5" customWidth="1"/>
  </cols>
  <sheetData>
    <row r="1" spans="1:28" ht="36" customHeight="1" thickBot="1" x14ac:dyDescent="0.2">
      <c r="D1" s="77" t="s">
        <v>297</v>
      </c>
      <c r="E1" s="33"/>
      <c r="F1" s="33"/>
      <c r="H1" s="78" t="s">
        <v>365</v>
      </c>
      <c r="I1" s="80"/>
    </row>
    <row r="2" spans="1:28" ht="41.25" customHeight="1" thickTop="1" thickBot="1" x14ac:dyDescent="0.2">
      <c r="D2" s="41" t="s">
        <v>509</v>
      </c>
      <c r="E2" s="42"/>
      <c r="F2" s="34" t="s">
        <v>290</v>
      </c>
      <c r="G2" s="35"/>
      <c r="H2" s="35"/>
      <c r="I2" s="36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</row>
    <row r="6" spans="1:28" s="23" customFormat="1" ht="37.5" customHeight="1" x14ac:dyDescent="0.15">
      <c r="A6" s="26"/>
      <c r="B6" s="25"/>
      <c r="C6" s="24" t="s">
        <v>3</v>
      </c>
      <c r="D6" s="37" t="s">
        <v>291</v>
      </c>
      <c r="E6" s="38" t="s">
        <v>292</v>
      </c>
      <c r="F6" s="38" t="s">
        <v>293</v>
      </c>
      <c r="G6" s="38" t="s">
        <v>294</v>
      </c>
      <c r="H6" s="38" t="s">
        <v>295</v>
      </c>
      <c r="I6" s="38" t="s">
        <v>296</v>
      </c>
    </row>
    <row r="7" spans="1:28" ht="15.75" customHeight="1" thickBot="1" x14ac:dyDescent="0.2">
      <c r="A7" s="22"/>
      <c r="B7" s="21"/>
      <c r="C7" s="20" t="s">
        <v>2</v>
      </c>
      <c r="D7" s="39" t="s">
        <v>298</v>
      </c>
      <c r="E7" s="39" t="s">
        <v>299</v>
      </c>
      <c r="F7" s="39" t="s">
        <v>300</v>
      </c>
      <c r="G7" s="39" t="s">
        <v>301</v>
      </c>
      <c r="H7" s="39" t="s">
        <v>302</v>
      </c>
      <c r="I7" s="39" t="s">
        <v>303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I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SUM(D48:I48)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H1:I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</cols>
  <sheetData>
    <row r="1" spans="1:28" ht="36" customHeight="1" thickBot="1" x14ac:dyDescent="0.2">
      <c r="D1" s="77" t="s">
        <v>297</v>
      </c>
      <c r="E1" s="33"/>
      <c r="F1" s="33"/>
      <c r="I1" s="78" t="s">
        <v>365</v>
      </c>
      <c r="J1" s="79"/>
      <c r="K1" s="80"/>
    </row>
    <row r="2" spans="1:28" ht="41.25" customHeight="1" thickTop="1" thickBot="1" x14ac:dyDescent="0.2">
      <c r="D2" s="41" t="s">
        <v>528</v>
      </c>
      <c r="E2" s="42"/>
      <c r="F2" s="34" t="s">
        <v>529</v>
      </c>
      <c r="G2" s="35"/>
      <c r="H2" s="35"/>
      <c r="I2" s="44"/>
      <c r="J2" s="44"/>
      <c r="K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</row>
    <row r="6" spans="1:28" s="23" customFormat="1" ht="37.5" customHeight="1" x14ac:dyDescent="0.15">
      <c r="A6" s="26"/>
      <c r="B6" s="25"/>
      <c r="C6" s="24" t="s">
        <v>3</v>
      </c>
      <c r="D6" s="37" t="s">
        <v>538</v>
      </c>
      <c r="E6" s="38" t="s">
        <v>429</v>
      </c>
      <c r="F6" s="38" t="s">
        <v>430</v>
      </c>
      <c r="G6" s="38" t="s">
        <v>432</v>
      </c>
      <c r="H6" s="38" t="s">
        <v>433</v>
      </c>
      <c r="I6" s="38" t="s">
        <v>431</v>
      </c>
      <c r="J6" s="38" t="s">
        <v>539</v>
      </c>
      <c r="K6" s="38" t="s">
        <v>540</v>
      </c>
    </row>
    <row r="7" spans="1:28" ht="15.75" customHeight="1" thickBot="1" x14ac:dyDescent="0.2">
      <c r="A7" s="22"/>
      <c r="B7" s="21"/>
      <c r="C7" s="20" t="s">
        <v>2</v>
      </c>
      <c r="D7" s="39" t="s">
        <v>530</v>
      </c>
      <c r="E7" s="39" t="s">
        <v>531</v>
      </c>
      <c r="F7" s="39" t="s">
        <v>532</v>
      </c>
      <c r="G7" s="39" t="s">
        <v>533</v>
      </c>
      <c r="H7" s="39" t="s">
        <v>534</v>
      </c>
      <c r="I7" s="39" t="s">
        <v>535</v>
      </c>
      <c r="J7" s="39" t="s">
        <v>536</v>
      </c>
      <c r="K7" s="39" t="s">
        <v>537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K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SUM(D48:K48)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I1:K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3" width="11.125" customWidth="1"/>
    <col min="15" max="15" width="3.5" customWidth="1"/>
  </cols>
  <sheetData>
    <row r="1" spans="1:30" ht="36" customHeight="1" thickBot="1" x14ac:dyDescent="0.2">
      <c r="D1" s="77" t="s">
        <v>297</v>
      </c>
      <c r="E1" s="33"/>
      <c r="F1" s="33"/>
      <c r="K1" s="78" t="s">
        <v>365</v>
      </c>
      <c r="L1" s="79"/>
      <c r="M1" s="80"/>
    </row>
    <row r="2" spans="1:30" ht="41.25" customHeight="1" thickTop="1" thickBot="1" x14ac:dyDescent="0.2">
      <c r="D2" s="41" t="s">
        <v>512</v>
      </c>
      <c r="E2" s="42"/>
      <c r="F2" s="34" t="s">
        <v>20</v>
      </c>
      <c r="G2" s="35"/>
      <c r="H2" s="35"/>
      <c r="I2" s="35"/>
      <c r="J2" s="35"/>
      <c r="K2" s="35"/>
      <c r="L2" s="35"/>
      <c r="M2" s="36"/>
    </row>
    <row r="3" spans="1:30" ht="13.5" customHeight="1" thickTop="1" thickBot="1" x14ac:dyDescent="0.2"/>
    <row r="4" spans="1:30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  <c r="M4" s="31"/>
    </row>
    <row r="5" spans="1:30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545</v>
      </c>
      <c r="M5" s="27" t="s">
        <v>546</v>
      </c>
    </row>
    <row r="6" spans="1:30" s="23" customFormat="1" ht="37.5" customHeight="1" x14ac:dyDescent="0.15">
      <c r="A6" s="26"/>
      <c r="B6" s="25"/>
      <c r="C6" s="24" t="s">
        <v>3</v>
      </c>
      <c r="D6" s="37" t="s">
        <v>543</v>
      </c>
      <c r="E6" s="38" t="s">
        <v>21</v>
      </c>
      <c r="F6" s="38" t="s">
        <v>22</v>
      </c>
      <c r="G6" s="38" t="s">
        <v>544</v>
      </c>
      <c r="H6" s="38" t="s">
        <v>24</v>
      </c>
      <c r="I6" s="38" t="s">
        <v>25</v>
      </c>
      <c r="J6" s="38" t="s">
        <v>26</v>
      </c>
      <c r="K6" s="38" t="s">
        <v>27</v>
      </c>
      <c r="L6" s="38" t="s">
        <v>547</v>
      </c>
      <c r="M6" s="38" t="s">
        <v>548</v>
      </c>
    </row>
    <row r="7" spans="1:30" ht="15.75" customHeight="1" thickBot="1" x14ac:dyDescent="0.2">
      <c r="A7" s="22"/>
      <c r="B7" s="21"/>
      <c r="C7" s="20" t="s">
        <v>2</v>
      </c>
      <c r="D7" s="39" t="s">
        <v>541</v>
      </c>
      <c r="E7" s="39" t="s">
        <v>304</v>
      </c>
      <c r="F7" s="39" t="s">
        <v>305</v>
      </c>
      <c r="G7" s="39" t="s">
        <v>542</v>
      </c>
      <c r="H7" s="39" t="s">
        <v>306</v>
      </c>
      <c r="I7" s="39" t="s">
        <v>307</v>
      </c>
      <c r="J7" s="39" t="s">
        <v>308</v>
      </c>
      <c r="K7" s="39" t="s">
        <v>309</v>
      </c>
      <c r="L7" s="39" t="s">
        <v>549</v>
      </c>
      <c r="M7" s="39" t="s">
        <v>550</v>
      </c>
    </row>
    <row r="8" spans="1:30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</row>
    <row r="9" spans="1:30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</row>
    <row r="10" spans="1:30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</row>
    <row r="11" spans="1:30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3"/>
      <c r="J11" s="12"/>
      <c r="K11" s="12"/>
      <c r="L11" s="12"/>
      <c r="M11" s="12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</row>
    <row r="12" spans="1:30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</row>
    <row r="13" spans="1:30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3"/>
      <c r="J13" s="12"/>
      <c r="K13" s="12"/>
      <c r="L13" s="12"/>
      <c r="M13" s="12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</row>
    <row r="14" spans="1:30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</row>
    <row r="15" spans="1:30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3"/>
      <c r="J15" s="12"/>
      <c r="K15" s="12"/>
      <c r="L15" s="12"/>
      <c r="M15" s="12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</row>
    <row r="16" spans="1:30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</row>
    <row r="17" spans="1:30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3"/>
      <c r="J17" s="12"/>
      <c r="K17" s="12"/>
      <c r="L17" s="12"/>
      <c r="M17" s="12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</row>
    <row r="18" spans="1:30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</row>
    <row r="19" spans="1:30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3"/>
      <c r="J19" s="12"/>
      <c r="K19" s="12"/>
      <c r="L19" s="12"/>
      <c r="M19" s="12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</row>
    <row r="20" spans="1:30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</row>
    <row r="21" spans="1:30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3"/>
      <c r="J21" s="12"/>
      <c r="K21" s="12"/>
      <c r="L21" s="12"/>
      <c r="M21" s="12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</row>
    <row r="22" spans="1:30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</row>
    <row r="23" spans="1:30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3"/>
      <c r="J23" s="12"/>
      <c r="K23" s="12"/>
      <c r="L23" s="12"/>
      <c r="M23" s="12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</row>
    <row r="24" spans="1:30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</row>
    <row r="25" spans="1:30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3"/>
      <c r="J25" s="12"/>
      <c r="K25" s="12"/>
      <c r="L25" s="12"/>
      <c r="M25" s="12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</row>
    <row r="26" spans="1:30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</row>
    <row r="27" spans="1:30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3"/>
      <c r="J27" s="12"/>
      <c r="K27" s="12"/>
      <c r="L27" s="12"/>
      <c r="M27" s="12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</row>
    <row r="28" spans="1:30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</row>
    <row r="29" spans="1:30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3"/>
      <c r="J29" s="12"/>
      <c r="K29" s="12"/>
      <c r="L29" s="12"/>
      <c r="M29" s="12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</row>
    <row r="30" spans="1:30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</row>
    <row r="31" spans="1:30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3"/>
      <c r="J31" s="12"/>
      <c r="K31" s="12"/>
      <c r="L31" s="12"/>
      <c r="M31" s="12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</row>
    <row r="32" spans="1:30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</row>
    <row r="33" spans="1:30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3"/>
      <c r="J33" s="12"/>
      <c r="K33" s="12"/>
      <c r="L33" s="12"/>
      <c r="M33" s="12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</row>
    <row r="34" spans="1:30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</row>
    <row r="35" spans="1:30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3"/>
      <c r="J35" s="12"/>
      <c r="K35" s="12"/>
      <c r="L35" s="12"/>
      <c r="M35" s="1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</row>
    <row r="36" spans="1:30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</row>
    <row r="37" spans="1:30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3"/>
      <c r="J37" s="12"/>
      <c r="K37" s="12"/>
      <c r="L37" s="12"/>
      <c r="M37" s="12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</row>
    <row r="38" spans="1:30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</row>
    <row r="39" spans="1:30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3"/>
      <c r="J39" s="12"/>
      <c r="K39" s="12"/>
      <c r="L39" s="12"/>
      <c r="M39" s="12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</row>
    <row r="40" spans="1:30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</row>
    <row r="41" spans="1:30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3"/>
      <c r="J41" s="12"/>
      <c r="K41" s="12"/>
      <c r="L41" s="12"/>
      <c r="M41" s="12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</row>
    <row r="42" spans="1:30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</row>
    <row r="43" spans="1:30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3"/>
      <c r="J43" s="12"/>
      <c r="K43" s="12"/>
      <c r="L43" s="12"/>
      <c r="M43" s="12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</row>
    <row r="44" spans="1:30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</row>
    <row r="45" spans="1:30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3"/>
      <c r="J45" s="12"/>
      <c r="K45" s="12"/>
      <c r="L45" s="12"/>
      <c r="M45" s="12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</row>
    <row r="46" spans="1:30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</row>
    <row r="47" spans="1:30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</row>
    <row r="48" spans="1:30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M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</row>
    <row r="49" spans="1:31" ht="18.75" customHeight="1" x14ac:dyDescent="0.15">
      <c r="A49" s="84" t="s">
        <v>370</v>
      </c>
      <c r="B49" s="85"/>
      <c r="C49" s="46">
        <f>SUM(D48:M48)</f>
        <v>0</v>
      </c>
    </row>
    <row r="57" spans="1:31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</row>
    <row r="58" spans="1:31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</row>
    <row r="59" spans="1:31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</row>
    <row r="60" spans="1:31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</row>
    <row r="61" spans="1:31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</row>
    <row r="62" spans="1:31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</row>
    <row r="63" spans="1:31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</row>
    <row r="64" spans="1:31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</row>
    <row r="65" spans="4:31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</row>
    <row r="66" spans="4:31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</row>
    <row r="67" spans="4:31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</row>
    <row r="68" spans="4:31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</row>
    <row r="69" spans="4:31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</row>
    <row r="70" spans="4:31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</row>
    <row r="71" spans="4:31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</row>
    <row r="72" spans="4:31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</row>
    <row r="73" spans="4:31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</row>
    <row r="74" spans="4:31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</row>
    <row r="75" spans="4:31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</row>
    <row r="76" spans="4:31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</row>
    <row r="77" spans="4:31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</row>
    <row r="78" spans="4:31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</row>
    <row r="79" spans="4:31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</row>
    <row r="80" spans="4:31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</row>
    <row r="81" spans="4:31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</row>
    <row r="82" spans="4:31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</row>
    <row r="83" spans="4:31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</row>
    <row r="84" spans="4:31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</row>
    <row r="85" spans="4:31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</row>
    <row r="86" spans="4:31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</row>
    <row r="87" spans="4:31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</row>
    <row r="88" spans="4:31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</row>
    <row r="89" spans="4:31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</row>
    <row r="90" spans="4:31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</row>
    <row r="91" spans="4:31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</row>
    <row r="92" spans="4:31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</row>
    <row r="93" spans="4:31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</row>
    <row r="94" spans="4:31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</row>
    <row r="95" spans="4:31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</row>
    <row r="96" spans="4:31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</row>
    <row r="97" spans="4:31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</row>
  </sheetData>
  <mergeCells count="4">
    <mergeCell ref="A49:B49"/>
    <mergeCell ref="A8:A47"/>
    <mergeCell ref="A4:C4"/>
    <mergeCell ref="K1:M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4" width="10.125" customWidth="1"/>
  </cols>
  <sheetData>
    <row r="1" spans="1:28" ht="36" customHeight="1" thickBot="1" x14ac:dyDescent="0.2">
      <c r="D1" s="77" t="s">
        <v>297</v>
      </c>
      <c r="E1" s="33"/>
      <c r="F1" s="33"/>
      <c r="L1" s="78" t="s">
        <v>365</v>
      </c>
      <c r="M1" s="79"/>
      <c r="N1" s="80"/>
    </row>
    <row r="2" spans="1:28" ht="41.25" customHeight="1" thickTop="1" thickBot="1" x14ac:dyDescent="0.2">
      <c r="D2" s="41" t="s">
        <v>513</v>
      </c>
      <c r="E2" s="42"/>
      <c r="F2" s="34" t="s">
        <v>39</v>
      </c>
      <c r="G2" s="35"/>
      <c r="H2" s="35"/>
      <c r="I2" s="35"/>
      <c r="J2" s="35"/>
      <c r="K2" s="35"/>
      <c r="L2" s="44"/>
      <c r="M2" s="44"/>
      <c r="N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</row>
    <row r="6" spans="1:28" s="23" customFormat="1" ht="37.5" customHeight="1" x14ac:dyDescent="0.15">
      <c r="A6" s="26"/>
      <c r="B6" s="25"/>
      <c r="C6" s="24" t="s">
        <v>3</v>
      </c>
      <c r="D6" s="37" t="s">
        <v>35</v>
      </c>
      <c r="E6" s="38" t="s">
        <v>275</v>
      </c>
      <c r="F6" s="38" t="s">
        <v>276</v>
      </c>
      <c r="G6" s="38" t="s">
        <v>277</v>
      </c>
      <c r="H6" s="38" t="s">
        <v>278</v>
      </c>
      <c r="I6" s="38" t="s">
        <v>36</v>
      </c>
      <c r="J6" s="38" t="s">
        <v>241</v>
      </c>
      <c r="K6" s="38" t="s">
        <v>242</v>
      </c>
      <c r="L6" s="38" t="s">
        <v>243</v>
      </c>
      <c r="M6" s="38" t="s">
        <v>41</v>
      </c>
      <c r="N6" s="38" t="s">
        <v>42</v>
      </c>
    </row>
    <row r="7" spans="1:28" ht="15.75" customHeight="1" thickBot="1" x14ac:dyDescent="0.2">
      <c r="A7" s="22"/>
      <c r="B7" s="21"/>
      <c r="C7" s="20" t="s">
        <v>2</v>
      </c>
      <c r="D7" s="39" t="s">
        <v>310</v>
      </c>
      <c r="E7" s="39" t="s">
        <v>311</v>
      </c>
      <c r="F7" s="39" t="s">
        <v>312</v>
      </c>
      <c r="G7" s="39" t="s">
        <v>313</v>
      </c>
      <c r="H7" s="39" t="s">
        <v>314</v>
      </c>
      <c r="I7" s="39" t="s">
        <v>315</v>
      </c>
      <c r="J7" s="39" t="s">
        <v>316</v>
      </c>
      <c r="K7" s="39" t="s">
        <v>317</v>
      </c>
      <c r="L7" s="39" t="s">
        <v>318</v>
      </c>
      <c r="M7" s="39" t="s">
        <v>319</v>
      </c>
      <c r="N7" s="39" t="s">
        <v>320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N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thickBot="1" x14ac:dyDescent="0.2">
      <c r="A49" s="84" t="s">
        <v>369</v>
      </c>
      <c r="B49" s="85"/>
      <c r="C49" s="46">
        <f>SUM(D48:N48)</f>
        <v>0</v>
      </c>
    </row>
    <row r="50" spans="1:29" ht="36" customHeight="1" thickBot="1" x14ac:dyDescent="0.2">
      <c r="D50" s="77" t="s">
        <v>297</v>
      </c>
      <c r="E50" s="33"/>
      <c r="F50" s="33"/>
      <c r="L50" s="81" t="str">
        <f>L1</f>
        <v>学校</v>
      </c>
      <c r="M50" s="82"/>
      <c r="N50" s="83"/>
    </row>
    <row r="51" spans="1:29" ht="41.25" customHeight="1" thickTop="1" thickBot="1" x14ac:dyDescent="0.2">
      <c r="D51" s="41" t="s">
        <v>513</v>
      </c>
      <c r="E51" s="42"/>
      <c r="F51" s="34" t="s">
        <v>40</v>
      </c>
      <c r="G51" s="35"/>
      <c r="H51" s="35"/>
      <c r="I51" s="35"/>
      <c r="J51" s="35"/>
      <c r="K51" s="35"/>
      <c r="L51" s="35"/>
      <c r="M51" s="35"/>
      <c r="N51" s="36"/>
    </row>
    <row r="52" spans="1:29" ht="13.5" customHeight="1" thickTop="1" thickBot="1" x14ac:dyDescent="0.2"/>
    <row r="53" spans="1:29" ht="47.25" customHeight="1" thickBot="1" x14ac:dyDescent="0.25">
      <c r="A53" s="86" t="str">
        <f>A4</f>
        <v>　年　　　　組</v>
      </c>
      <c r="B53" s="87"/>
      <c r="C53" s="88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29" ht="15.75" customHeight="1" x14ac:dyDescent="0.15">
      <c r="A54" s="30"/>
      <c r="B54" s="29"/>
      <c r="C54" s="28" t="s">
        <v>19</v>
      </c>
      <c r="D54" s="27" t="s">
        <v>33</v>
      </c>
      <c r="E54" s="27" t="s">
        <v>6</v>
      </c>
      <c r="F54" s="27" t="s">
        <v>5</v>
      </c>
      <c r="G54" s="27" t="s">
        <v>4</v>
      </c>
      <c r="H54" s="27" t="s">
        <v>28</v>
      </c>
      <c r="I54" s="27" t="s">
        <v>29</v>
      </c>
      <c r="J54" s="27" t="s">
        <v>30</v>
      </c>
      <c r="K54" s="27" t="s">
        <v>31</v>
      </c>
      <c r="L54" s="27" t="s">
        <v>32</v>
      </c>
      <c r="M54" s="27" t="s">
        <v>34</v>
      </c>
    </row>
    <row r="55" spans="1:29" s="23" customFormat="1" ht="37.5" customHeight="1" x14ac:dyDescent="0.15">
      <c r="A55" s="26"/>
      <c r="B55" s="25"/>
      <c r="C55" s="24" t="s">
        <v>3</v>
      </c>
      <c r="D55" s="38" t="s">
        <v>43</v>
      </c>
      <c r="E55" s="38" t="s">
        <v>44</v>
      </c>
      <c r="F55" s="38" t="s">
        <v>45</v>
      </c>
      <c r="G55" s="38" t="s">
        <v>46</v>
      </c>
      <c r="H55" s="38" t="s">
        <v>357</v>
      </c>
      <c r="I55" s="38" t="s">
        <v>359</v>
      </c>
      <c r="J55" s="38" t="s">
        <v>358</v>
      </c>
      <c r="K55" s="38" t="s">
        <v>38</v>
      </c>
      <c r="L55" s="38" t="s">
        <v>47</v>
      </c>
      <c r="M55" s="38" t="s">
        <v>48</v>
      </c>
    </row>
    <row r="56" spans="1:29" ht="15.75" customHeight="1" thickBot="1" x14ac:dyDescent="0.2">
      <c r="A56" s="22"/>
      <c r="B56" s="21"/>
      <c r="C56" s="20" t="s">
        <v>2</v>
      </c>
      <c r="D56" s="39" t="s">
        <v>321</v>
      </c>
      <c r="E56" s="39" t="s">
        <v>322</v>
      </c>
      <c r="F56" s="39" t="s">
        <v>323</v>
      </c>
      <c r="G56" s="39" t="s">
        <v>324</v>
      </c>
      <c r="H56" s="39" t="s">
        <v>325</v>
      </c>
      <c r="I56" s="39" t="s">
        <v>326</v>
      </c>
      <c r="J56" s="39" t="s">
        <v>327</v>
      </c>
      <c r="K56" s="39" t="s">
        <v>328</v>
      </c>
      <c r="L56" s="39" t="s">
        <v>329</v>
      </c>
      <c r="M56" s="39" t="s">
        <v>330</v>
      </c>
    </row>
    <row r="57" spans="1:29" ht="24" customHeight="1" thickTop="1" x14ac:dyDescent="0.15">
      <c r="A57" s="89" t="s">
        <v>1</v>
      </c>
      <c r="B57" s="19">
        <v>1</v>
      </c>
      <c r="C57" s="47">
        <f>C8</f>
        <v>0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24" customHeight="1" x14ac:dyDescent="0.15">
      <c r="A58" s="90"/>
      <c r="B58" s="15">
        <v>2</v>
      </c>
      <c r="C58" s="48">
        <f t="shared" ref="C58:C96" si="1">C9</f>
        <v>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24" customHeight="1" x14ac:dyDescent="0.15">
      <c r="A59" s="90"/>
      <c r="B59" s="11">
        <v>3</v>
      </c>
      <c r="C59" s="49">
        <f t="shared" si="1"/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24" customHeight="1" x14ac:dyDescent="0.15">
      <c r="A60" s="90"/>
      <c r="B60" s="15">
        <v>4</v>
      </c>
      <c r="C60" s="48">
        <f t="shared" si="1"/>
        <v>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s="16" customFormat="1" ht="24" customHeight="1" x14ac:dyDescent="0.15">
      <c r="A61" s="90"/>
      <c r="B61" s="11">
        <v>5</v>
      </c>
      <c r="C61" s="49">
        <f t="shared" si="1"/>
        <v>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</row>
    <row r="62" spans="1:29" ht="24" customHeight="1" x14ac:dyDescent="0.15">
      <c r="A62" s="90"/>
      <c r="B62" s="15">
        <v>6</v>
      </c>
      <c r="C62" s="48">
        <f t="shared" si="1"/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24" customHeight="1" x14ac:dyDescent="0.15">
      <c r="A63" s="90"/>
      <c r="B63" s="11">
        <v>7</v>
      </c>
      <c r="C63" s="49">
        <f t="shared" si="1"/>
        <v>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24" customHeight="1" x14ac:dyDescent="0.15">
      <c r="A64" s="90"/>
      <c r="B64" s="15">
        <v>8</v>
      </c>
      <c r="C64" s="48">
        <f t="shared" si="1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ht="24" customHeight="1" x14ac:dyDescent="0.15">
      <c r="A65" s="90"/>
      <c r="B65" s="11">
        <v>9</v>
      </c>
      <c r="C65" s="49">
        <f t="shared" si="1"/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ht="24" customHeight="1" x14ac:dyDescent="0.15">
      <c r="A66" s="90"/>
      <c r="B66" s="15">
        <v>10</v>
      </c>
      <c r="C66" s="48">
        <f t="shared" si="1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ht="24" customHeight="1" x14ac:dyDescent="0.15">
      <c r="A67" s="90"/>
      <c r="B67" s="11">
        <v>11</v>
      </c>
      <c r="C67" s="49">
        <f t="shared" si="1"/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ht="24" customHeight="1" x14ac:dyDescent="0.15">
      <c r="A68" s="90"/>
      <c r="B68" s="15">
        <v>12</v>
      </c>
      <c r="C68" s="48">
        <f t="shared" si="1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ht="24" customHeight="1" x14ac:dyDescent="0.15">
      <c r="A69" s="90"/>
      <c r="B69" s="11">
        <v>13</v>
      </c>
      <c r="C69" s="49">
        <f t="shared" si="1"/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ht="24" customHeight="1" x14ac:dyDescent="0.15">
      <c r="A70" s="90"/>
      <c r="B70" s="15">
        <v>14</v>
      </c>
      <c r="C70" s="48">
        <f t="shared" si="1"/>
        <v>0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s="16" customFormat="1" ht="24" customHeight="1" x14ac:dyDescent="0.15">
      <c r="A71" s="90"/>
      <c r="B71" s="11">
        <v>15</v>
      </c>
      <c r="C71" s="49">
        <f t="shared" si="1"/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</row>
    <row r="72" spans="1:29" ht="24" customHeight="1" x14ac:dyDescent="0.15">
      <c r="A72" s="90"/>
      <c r="B72" s="15">
        <v>16</v>
      </c>
      <c r="C72" s="48">
        <f t="shared" si="1"/>
        <v>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ht="24" customHeight="1" x14ac:dyDescent="0.15">
      <c r="A73" s="90"/>
      <c r="B73" s="11">
        <v>17</v>
      </c>
      <c r="C73" s="49">
        <f t="shared" si="1"/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ht="24" customHeight="1" x14ac:dyDescent="0.15">
      <c r="A74" s="90"/>
      <c r="B74" s="15">
        <v>18</v>
      </c>
      <c r="C74" s="48">
        <f t="shared" si="1"/>
        <v>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ht="24" customHeight="1" x14ac:dyDescent="0.15">
      <c r="A75" s="90"/>
      <c r="B75" s="11">
        <v>19</v>
      </c>
      <c r="C75" s="49">
        <f t="shared" si="1"/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ht="24" customHeight="1" x14ac:dyDescent="0.15">
      <c r="A76" s="90"/>
      <c r="B76" s="15">
        <v>20</v>
      </c>
      <c r="C76" s="48">
        <f t="shared" si="1"/>
        <v>0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ht="24" customHeight="1" x14ac:dyDescent="0.15">
      <c r="A77" s="90"/>
      <c r="B77" s="11">
        <v>21</v>
      </c>
      <c r="C77" s="49">
        <f t="shared" si="1"/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ht="24" customHeight="1" x14ac:dyDescent="0.15">
      <c r="A78" s="90"/>
      <c r="B78" s="15">
        <v>22</v>
      </c>
      <c r="C78" s="48">
        <f t="shared" si="1"/>
        <v>0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ht="24" customHeight="1" x14ac:dyDescent="0.15">
      <c r="A79" s="90"/>
      <c r="B79" s="11">
        <v>23</v>
      </c>
      <c r="C79" s="49">
        <f t="shared" si="1"/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1:29" ht="24" customHeight="1" x14ac:dyDescent="0.15">
      <c r="A80" s="90"/>
      <c r="B80" s="15">
        <v>24</v>
      </c>
      <c r="C80" s="48">
        <f t="shared" si="1"/>
        <v>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s="16" customFormat="1" ht="24" customHeight="1" x14ac:dyDescent="0.15">
      <c r="A81" s="90"/>
      <c r="B81" s="11">
        <v>25</v>
      </c>
      <c r="C81" s="49">
        <f t="shared" si="1"/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</row>
    <row r="82" spans="1:29" ht="24" customHeight="1" x14ac:dyDescent="0.15">
      <c r="A82" s="90"/>
      <c r="B82" s="15">
        <v>26</v>
      </c>
      <c r="C82" s="48">
        <f t="shared" si="1"/>
        <v>0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ht="24" customHeight="1" x14ac:dyDescent="0.15">
      <c r="A83" s="90"/>
      <c r="B83" s="11">
        <v>27</v>
      </c>
      <c r="C83" s="49">
        <f t="shared" si="1"/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ht="24" customHeight="1" x14ac:dyDescent="0.15">
      <c r="A84" s="90"/>
      <c r="B84" s="15">
        <v>28</v>
      </c>
      <c r="C84" s="48">
        <f t="shared" si="1"/>
        <v>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ht="24" customHeight="1" x14ac:dyDescent="0.15">
      <c r="A85" s="90"/>
      <c r="B85" s="11">
        <v>29</v>
      </c>
      <c r="C85" s="49">
        <f t="shared" si="1"/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ht="24" customHeight="1" x14ac:dyDescent="0.15">
      <c r="A86" s="90"/>
      <c r="B86" s="15">
        <v>30</v>
      </c>
      <c r="C86" s="48">
        <f t="shared" si="1"/>
        <v>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ht="24" customHeight="1" x14ac:dyDescent="0.15">
      <c r="A87" s="90"/>
      <c r="B87" s="11">
        <v>31</v>
      </c>
      <c r="C87" s="49">
        <f t="shared" si="1"/>
        <v>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1:29" ht="24" customHeight="1" x14ac:dyDescent="0.15">
      <c r="A88" s="90"/>
      <c r="B88" s="15">
        <v>32</v>
      </c>
      <c r="C88" s="48">
        <f t="shared" si="1"/>
        <v>0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ht="24" customHeight="1" x14ac:dyDescent="0.15">
      <c r="A89" s="90"/>
      <c r="B89" s="11">
        <v>33</v>
      </c>
      <c r="C89" s="49">
        <f t="shared" si="1"/>
        <v>0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ht="24" customHeight="1" x14ac:dyDescent="0.15">
      <c r="A90" s="90"/>
      <c r="B90" s="15">
        <v>34</v>
      </c>
      <c r="C90" s="48">
        <f t="shared" si="1"/>
        <v>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s="16" customFormat="1" ht="24" customHeight="1" x14ac:dyDescent="0.15">
      <c r="A91" s="90"/>
      <c r="B91" s="11">
        <v>35</v>
      </c>
      <c r="C91" s="49">
        <f t="shared" si="1"/>
        <v>0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ht="24" customHeight="1" x14ac:dyDescent="0.15">
      <c r="A92" s="90"/>
      <c r="B92" s="15">
        <v>36</v>
      </c>
      <c r="C92" s="48">
        <f t="shared" si="1"/>
        <v>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ht="24" customHeight="1" x14ac:dyDescent="0.15">
      <c r="A93" s="90"/>
      <c r="B93" s="11">
        <v>37</v>
      </c>
      <c r="C93" s="49">
        <f t="shared" si="1"/>
        <v>0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ht="24" customHeight="1" x14ac:dyDescent="0.15">
      <c r="A94" s="90"/>
      <c r="B94" s="15">
        <v>38</v>
      </c>
      <c r="C94" s="48">
        <f t="shared" si="1"/>
        <v>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ht="24" customHeight="1" x14ac:dyDescent="0.15">
      <c r="A95" s="90"/>
      <c r="B95" s="11">
        <v>39</v>
      </c>
      <c r="C95" s="49">
        <f t="shared" si="1"/>
        <v>0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ht="24" customHeight="1" thickBot="1" x14ac:dyDescent="0.2">
      <c r="A96" s="91"/>
      <c r="B96" s="7">
        <v>40</v>
      </c>
      <c r="C96" s="50">
        <f t="shared" si="1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1:29" ht="24" customHeight="1" thickTop="1" x14ac:dyDescent="0.15">
      <c r="A97" s="4" t="s">
        <v>0</v>
      </c>
      <c r="B97" s="3"/>
      <c r="C97" s="2"/>
      <c r="D97" s="68">
        <f>COUNTA(D57:D96)</f>
        <v>0</v>
      </c>
      <c r="E97" s="68">
        <f t="shared" ref="E97:M97" si="2">COUNTA(E57:E96)</f>
        <v>0</v>
      </c>
      <c r="F97" s="68">
        <f t="shared" si="2"/>
        <v>0</v>
      </c>
      <c r="G97" s="68">
        <f t="shared" si="2"/>
        <v>0</v>
      </c>
      <c r="H97" s="68">
        <f t="shared" si="2"/>
        <v>0</v>
      </c>
      <c r="I97" s="68">
        <f t="shared" si="2"/>
        <v>0</v>
      </c>
      <c r="J97" s="68">
        <f t="shared" si="2"/>
        <v>0</v>
      </c>
      <c r="K97" s="68">
        <f t="shared" si="2"/>
        <v>0</v>
      </c>
      <c r="L97" s="68">
        <f t="shared" si="2"/>
        <v>0</v>
      </c>
      <c r="M97" s="68">
        <f t="shared" si="2"/>
        <v>0</v>
      </c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ht="18.75" customHeight="1" x14ac:dyDescent="0.15">
      <c r="A98" s="84" t="s">
        <v>368</v>
      </c>
      <c r="B98" s="85"/>
      <c r="C98" s="46">
        <f>SUM(D97:M97)</f>
        <v>0</v>
      </c>
      <c r="D98" s="40" t="s">
        <v>370</v>
      </c>
      <c r="E98" s="51">
        <f>+C49+C98</f>
        <v>0</v>
      </c>
    </row>
  </sheetData>
  <mergeCells count="8">
    <mergeCell ref="L1:N1"/>
    <mergeCell ref="L50:N50"/>
    <mergeCell ref="A98:B98"/>
    <mergeCell ref="A4:C4"/>
    <mergeCell ref="A8:A47"/>
    <mergeCell ref="A49:B49"/>
    <mergeCell ref="A53:C53"/>
    <mergeCell ref="A57:A96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5" width="9.25" customWidth="1"/>
    <col min="16" max="16" width="3.5" customWidth="1"/>
  </cols>
  <sheetData>
    <row r="1" spans="1:28" ht="36" customHeight="1" thickBot="1" x14ac:dyDescent="0.2">
      <c r="D1" s="77" t="s">
        <v>297</v>
      </c>
      <c r="E1" s="33"/>
      <c r="F1" s="33"/>
      <c r="M1" s="78" t="s">
        <v>365</v>
      </c>
      <c r="N1" s="79"/>
      <c r="O1" s="80"/>
    </row>
    <row r="2" spans="1:28" ht="41.25" customHeight="1" thickTop="1" thickBot="1" x14ac:dyDescent="0.2">
      <c r="D2" s="41" t="s">
        <v>510</v>
      </c>
      <c r="E2" s="43"/>
      <c r="F2" s="42"/>
      <c r="G2" s="34" t="s">
        <v>463</v>
      </c>
      <c r="H2" s="35"/>
      <c r="I2" s="35"/>
      <c r="J2" s="35"/>
      <c r="K2" s="35"/>
      <c r="L2" s="35"/>
      <c r="M2" s="44"/>
      <c r="N2" s="44"/>
      <c r="O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28" s="23" customFormat="1" ht="37.5" customHeight="1" x14ac:dyDescent="0.15">
      <c r="A6" s="26"/>
      <c r="B6" s="25"/>
      <c r="C6" s="24" t="s">
        <v>3</v>
      </c>
      <c r="D6" s="69" t="s">
        <v>439</v>
      </c>
      <c r="E6" s="37" t="s">
        <v>440</v>
      </c>
      <c r="F6" s="37" t="s">
        <v>438</v>
      </c>
      <c r="G6" s="37" t="s">
        <v>442</v>
      </c>
      <c r="H6" s="37" t="s">
        <v>465</v>
      </c>
      <c r="I6" s="37" t="s">
        <v>466</v>
      </c>
      <c r="J6" s="37" t="s">
        <v>467</v>
      </c>
      <c r="K6" s="37" t="s">
        <v>468</v>
      </c>
      <c r="L6" s="38" t="s">
        <v>220</v>
      </c>
      <c r="M6" s="38" t="s">
        <v>221</v>
      </c>
      <c r="N6" s="38" t="s">
        <v>222</v>
      </c>
      <c r="O6" s="38" t="s">
        <v>464</v>
      </c>
    </row>
    <row r="7" spans="1:28" ht="15.75" customHeight="1" thickBot="1" x14ac:dyDescent="0.2">
      <c r="A7" s="22"/>
      <c r="B7" s="21"/>
      <c r="C7" s="20" t="s">
        <v>2</v>
      </c>
      <c r="D7" s="39" t="s">
        <v>469</v>
      </c>
      <c r="E7" s="39" t="s">
        <v>470</v>
      </c>
      <c r="F7" s="39" t="s">
        <v>471</v>
      </c>
      <c r="G7" s="39" t="s">
        <v>472</v>
      </c>
      <c r="H7" s="39" t="s">
        <v>473</v>
      </c>
      <c r="I7" s="39" t="s">
        <v>474</v>
      </c>
      <c r="J7" s="39" t="s">
        <v>475</v>
      </c>
      <c r="K7" s="39" t="s">
        <v>476</v>
      </c>
      <c r="L7" s="39" t="s">
        <v>477</v>
      </c>
      <c r="M7" s="39" t="s">
        <v>478</v>
      </c>
      <c r="N7" s="39" t="s">
        <v>479</v>
      </c>
      <c r="O7" s="39" t="s">
        <v>480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O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SUM(D48:O48)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M1:O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2" width="12.25" customWidth="1"/>
    <col min="13" max="13" width="3.5" customWidth="1"/>
  </cols>
  <sheetData>
    <row r="1" spans="1:28" ht="36" customHeight="1" thickBot="1" x14ac:dyDescent="0.2">
      <c r="D1" s="77" t="s">
        <v>297</v>
      </c>
      <c r="E1" s="33"/>
      <c r="F1" s="33"/>
      <c r="J1" s="78" t="s">
        <v>365</v>
      </c>
      <c r="K1" s="79"/>
      <c r="L1" s="80"/>
    </row>
    <row r="2" spans="1:28" ht="41.25" customHeight="1" thickTop="1" thickBot="1" x14ac:dyDescent="0.2">
      <c r="D2" s="41" t="s">
        <v>511</v>
      </c>
      <c r="E2" s="42"/>
      <c r="F2" s="34" t="s">
        <v>411</v>
      </c>
      <c r="G2" s="35"/>
      <c r="H2" s="35"/>
      <c r="I2" s="35"/>
      <c r="J2" s="44"/>
      <c r="K2" s="44"/>
      <c r="L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</row>
    <row r="6" spans="1:28" s="23" customFormat="1" ht="37.5" customHeight="1" x14ac:dyDescent="0.15">
      <c r="A6" s="26"/>
      <c r="B6" s="25"/>
      <c r="C6" s="24" t="s">
        <v>3</v>
      </c>
      <c r="D6" s="37" t="s">
        <v>412</v>
      </c>
      <c r="E6" s="37" t="s">
        <v>435</v>
      </c>
      <c r="F6" s="37" t="s">
        <v>436</v>
      </c>
      <c r="G6" s="38" t="s">
        <v>37</v>
      </c>
      <c r="H6" s="38" t="s">
        <v>64</v>
      </c>
      <c r="I6" s="38" t="s">
        <v>65</v>
      </c>
      <c r="J6" s="38" t="s">
        <v>437</v>
      </c>
      <c r="K6" s="38" t="s">
        <v>456</v>
      </c>
      <c r="L6" s="38" t="s">
        <v>457</v>
      </c>
    </row>
    <row r="7" spans="1:28" ht="15.75" customHeight="1" thickBot="1" x14ac:dyDescent="0.2">
      <c r="A7" s="22"/>
      <c r="B7" s="21"/>
      <c r="C7" s="20" t="s">
        <v>2</v>
      </c>
      <c r="D7" s="39" t="s">
        <v>413</v>
      </c>
      <c r="E7" s="39" t="s">
        <v>414</v>
      </c>
      <c r="F7" s="39" t="s">
        <v>415</v>
      </c>
      <c r="G7" s="39" t="s">
        <v>416</v>
      </c>
      <c r="H7" s="39" t="s">
        <v>417</v>
      </c>
      <c r="I7" s="39" t="s">
        <v>418</v>
      </c>
      <c r="J7" s="39" t="s">
        <v>419</v>
      </c>
      <c r="K7" s="39" t="s">
        <v>420</v>
      </c>
      <c r="L7" s="39" t="s">
        <v>421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K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>COUNTA(L8:L47)</f>
        <v>0</v>
      </c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SUM(D48:L48)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J1:L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2" width="12.25" customWidth="1"/>
    <col min="13" max="13" width="3.5" customWidth="1"/>
  </cols>
  <sheetData>
    <row r="1" spans="1:28" ht="36" customHeight="1" thickBot="1" x14ac:dyDescent="0.2">
      <c r="D1" s="77" t="s">
        <v>297</v>
      </c>
      <c r="E1" s="33"/>
      <c r="F1" s="33"/>
      <c r="J1" s="78" t="s">
        <v>365</v>
      </c>
      <c r="K1" s="79"/>
      <c r="L1" s="80"/>
    </row>
    <row r="2" spans="1:28" ht="41.25" customHeight="1" thickTop="1" thickBot="1" x14ac:dyDescent="0.2">
      <c r="D2" s="41" t="s">
        <v>514</v>
      </c>
      <c r="E2" s="42"/>
      <c r="F2" s="34" t="s">
        <v>63</v>
      </c>
      <c r="G2" s="35"/>
      <c r="H2" s="35"/>
      <c r="I2" s="35"/>
      <c r="J2" s="44"/>
      <c r="K2" s="44"/>
      <c r="L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</row>
    <row r="6" spans="1:28" s="23" customFormat="1" ht="37.5" customHeight="1" x14ac:dyDescent="0.15">
      <c r="A6" s="26"/>
      <c r="B6" s="25"/>
      <c r="C6" s="24" t="s">
        <v>3</v>
      </c>
      <c r="D6" s="37" t="s">
        <v>49</v>
      </c>
      <c r="E6" s="38" t="s">
        <v>23</v>
      </c>
      <c r="F6" s="38" t="s">
        <v>50</v>
      </c>
      <c r="G6" s="38" t="s">
        <v>37</v>
      </c>
      <c r="H6" s="38" t="s">
        <v>64</v>
      </c>
      <c r="I6" s="38" t="s">
        <v>65</v>
      </c>
      <c r="J6" s="38" t="s">
        <v>51</v>
      </c>
      <c r="K6" s="38" t="s">
        <v>52</v>
      </c>
      <c r="L6" s="38" t="s">
        <v>53</v>
      </c>
    </row>
    <row r="7" spans="1:28" ht="15.75" customHeight="1" thickBot="1" x14ac:dyDescent="0.2">
      <c r="A7" s="22"/>
      <c r="B7" s="21"/>
      <c r="C7" s="20" t="s">
        <v>2</v>
      </c>
      <c r="D7" s="39" t="s">
        <v>54</v>
      </c>
      <c r="E7" s="39" t="s">
        <v>55</v>
      </c>
      <c r="F7" s="39" t="s">
        <v>56</v>
      </c>
      <c r="G7" s="39" t="s">
        <v>57</v>
      </c>
      <c r="H7" s="39" t="s">
        <v>58</v>
      </c>
      <c r="I7" s="39" t="s">
        <v>59</v>
      </c>
      <c r="J7" s="39" t="s">
        <v>60</v>
      </c>
      <c r="K7" s="39" t="s">
        <v>61</v>
      </c>
      <c r="L7" s="39" t="s">
        <v>62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L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SUM(D48:L48)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J1:L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5" width="9.25" customWidth="1"/>
    <col min="16" max="16" width="3.5" customWidth="1"/>
  </cols>
  <sheetData>
    <row r="1" spans="1:28" ht="36" customHeight="1" thickBot="1" x14ac:dyDescent="0.2">
      <c r="D1" s="77" t="s">
        <v>297</v>
      </c>
      <c r="E1" s="33"/>
      <c r="F1" s="33"/>
      <c r="M1" s="78" t="s">
        <v>365</v>
      </c>
      <c r="N1" s="79"/>
      <c r="O1" s="80"/>
    </row>
    <row r="2" spans="1:28" ht="41.25" customHeight="1" thickTop="1" thickBot="1" x14ac:dyDescent="0.2">
      <c r="D2" s="41" t="s">
        <v>515</v>
      </c>
      <c r="E2" s="43"/>
      <c r="F2" s="42"/>
      <c r="G2" s="34" t="s">
        <v>66</v>
      </c>
      <c r="H2" s="35"/>
      <c r="I2" s="35"/>
      <c r="J2" s="35"/>
      <c r="K2" s="35"/>
      <c r="L2" s="35"/>
      <c r="M2" s="44"/>
      <c r="N2" s="44"/>
      <c r="O2" s="45"/>
    </row>
    <row r="3" spans="1:28" ht="13.5" customHeight="1" thickTop="1" thickBot="1" x14ac:dyDescent="0.2"/>
    <row r="4" spans="1:28" ht="47.25" customHeight="1" thickBot="1" x14ac:dyDescent="0.25">
      <c r="A4" s="86" t="s">
        <v>366</v>
      </c>
      <c r="B4" s="87"/>
      <c r="C4" s="88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28" s="23" customFormat="1" ht="37.5" customHeight="1" x14ac:dyDescent="0.15">
      <c r="A6" s="26"/>
      <c r="B6" s="25"/>
      <c r="C6" s="24" t="s">
        <v>3</v>
      </c>
      <c r="D6" s="37" t="s">
        <v>73</v>
      </c>
      <c r="E6" s="38" t="s">
        <v>74</v>
      </c>
      <c r="F6" s="38" t="s">
        <v>75</v>
      </c>
      <c r="G6" s="38" t="s">
        <v>76</v>
      </c>
      <c r="H6" s="38" t="s">
        <v>77</v>
      </c>
      <c r="I6" s="38" t="s">
        <v>50</v>
      </c>
      <c r="J6" s="38" t="s">
        <v>49</v>
      </c>
      <c r="K6" s="38" t="s">
        <v>23</v>
      </c>
      <c r="L6" s="38" t="s">
        <v>215</v>
      </c>
      <c r="M6" s="38" t="s">
        <v>216</v>
      </c>
      <c r="N6" s="38" t="s">
        <v>217</v>
      </c>
      <c r="O6" s="38" t="s">
        <v>218</v>
      </c>
    </row>
    <row r="7" spans="1:28" ht="15.75" customHeight="1" thickBot="1" x14ac:dyDescent="0.2">
      <c r="A7" s="22"/>
      <c r="B7" s="21"/>
      <c r="C7" s="20" t="s">
        <v>2</v>
      </c>
      <c r="D7" s="39" t="s">
        <v>67</v>
      </c>
      <c r="E7" s="39" t="s">
        <v>68</v>
      </c>
      <c r="F7" s="39" t="s">
        <v>69</v>
      </c>
      <c r="G7" s="39" t="s">
        <v>70</v>
      </c>
      <c r="H7" s="39" t="s">
        <v>71</v>
      </c>
      <c r="I7" s="39" t="s">
        <v>72</v>
      </c>
      <c r="J7" s="39" t="s">
        <v>78</v>
      </c>
      <c r="K7" s="39" t="s">
        <v>79</v>
      </c>
      <c r="L7" s="39" t="s">
        <v>80</v>
      </c>
      <c r="M7" s="39" t="s">
        <v>81</v>
      </c>
      <c r="N7" s="39" t="s">
        <v>82</v>
      </c>
      <c r="O7" s="39" t="s">
        <v>83</v>
      </c>
    </row>
    <row r="8" spans="1:28" ht="24" customHeight="1" thickTop="1" x14ac:dyDescent="0.15">
      <c r="A8" s="89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0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0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0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0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0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0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0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0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0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0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0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0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0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0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0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0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0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0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0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0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0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0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0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0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0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0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0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0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0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0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0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0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0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0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0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0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0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0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1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O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4" t="s">
        <v>370</v>
      </c>
      <c r="B49" s="85"/>
      <c r="C49" s="46">
        <f>SUM(D48:O48)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M1:O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2025年度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</vt:i4>
      </vt:variant>
    </vt:vector>
  </HeadingPairs>
  <TitlesOfParts>
    <vt:vector size="24" baseType="lpstr">
      <vt:lpstr>目次</vt:lpstr>
      <vt:lpstr>フェルトポケット</vt:lpstr>
      <vt:lpstr>ECOハンドメイドキット</vt:lpstr>
      <vt:lpstr>コンビニバッグ</vt:lpstr>
      <vt:lpstr>コンパクトバッグ</vt:lpstr>
      <vt:lpstr>NEWデイリーバッグ</vt:lpstr>
      <vt:lpstr>リバーシブルトートバッグ</vt:lpstr>
      <vt:lpstr>キャンバストートバッグ</vt:lpstr>
      <vt:lpstr>NEWバルキーバッグ</vt:lpstr>
      <vt:lpstr>持ち出しクン</vt:lpstr>
      <vt:lpstr>きそきんちゃく</vt:lpstr>
      <vt:lpstr>住まいるクリーナー</vt:lpstr>
      <vt:lpstr>住まいるポッケ</vt:lpstr>
      <vt:lpstr>まとめるケース</vt:lpstr>
      <vt:lpstr>ペンケース＋</vt:lpstr>
      <vt:lpstr>ブックカバー</vt:lpstr>
      <vt:lpstr>えらべる基礎縫いファイル</vt:lpstr>
      <vt:lpstr>クラッチバッグ</vt:lpstr>
      <vt:lpstr>えらべる基礎縫いマスク</vt:lpstr>
      <vt:lpstr>ステップアップ！基礎縫いティッシュ</vt:lpstr>
      <vt:lpstr>フェルトティッシュカバー</vt:lpstr>
      <vt:lpstr>フェルトマルチケース</vt:lpstr>
      <vt:lpstr>リバーシブルタブレットバッグ</vt:lpstr>
      <vt:lpstr>クラッチバッグ!Print_Area</vt:lpstr>
    </vt:vector>
  </TitlesOfParts>
  <Company>株式会社 文溪堂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文溪堂</dc:creator>
  <cp:lastModifiedBy>株式会社 文溪堂</cp:lastModifiedBy>
  <cp:lastPrinted>2025-03-04T04:10:41Z</cp:lastPrinted>
  <dcterms:created xsi:type="dcterms:W3CDTF">2021-09-04T05:19:47Z</dcterms:created>
  <dcterms:modified xsi:type="dcterms:W3CDTF">2025-03-04T04:10:55Z</dcterms:modified>
</cp:coreProperties>
</file>